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1-ZP.26.1.2024.MR-Zakup, dostawa i montaż wyposażenia sal oraz kuchni w Oddziałach Żłobka Miejskiego w Katowicach\Na strone\"/>
    </mc:Choice>
  </mc:AlternateContent>
  <bookViews>
    <workbookView xWindow="0" yWindow="0" windowWidth="28800" windowHeight="12030" firstSheet="1" activeTab="1"/>
  </bookViews>
  <sheets>
    <sheet name="Arkusz1" sheetId="6" state="hidden" r:id="rId1"/>
    <sheet name="Zakup pomocy dydaktycznych " sheetId="1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9" i="1" l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240" i="1" l="1"/>
  <c r="I240" i="1"/>
  <c r="I170" i="1" l="1"/>
  <c r="I98" i="1" l="1"/>
  <c r="I206" i="1"/>
  <c r="G206" i="1"/>
  <c r="I70" i="1"/>
  <c r="I119" i="1"/>
  <c r="I139" i="1"/>
  <c r="G98" i="1"/>
  <c r="G139" i="1"/>
  <c r="G70" i="1"/>
  <c r="G119" i="1"/>
  <c r="G170" i="1"/>
  <c r="G5" i="1" l="1"/>
  <c r="I5" i="1" l="1"/>
  <c r="I48" i="1" s="1"/>
  <c r="I241" i="1" s="1"/>
  <c r="G48" i="1"/>
  <c r="G241" i="1" s="1"/>
</calcChain>
</file>

<file path=xl/sharedStrings.xml><?xml version="1.0" encoding="utf-8"?>
<sst xmlns="http://schemas.openxmlformats.org/spreadsheetml/2006/main" count="758" uniqueCount="158">
  <si>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</si>
  <si>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</si>
  <si>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</si>
  <si>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</si>
  <si>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</si>
  <si>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</si>
  <si>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</si>
  <si>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</si>
  <si>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</si>
  <si>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</si>
  <si>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</si>
  <si>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</si>
  <si>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</si>
  <si>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</si>
  <si>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</si>
  <si>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</si>
  <si>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</si>
  <si>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</si>
  <si>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</si>
  <si>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</si>
  <si>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</si>
  <si>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</si>
  <si>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</si>
  <si>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>szt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</si>
  <si>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</si>
  <si>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</si>
  <si>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</si>
  <si>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</si>
  <si>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</si>
  <si>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</si>
  <si>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</si>
  <si>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</si>
  <si>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</si>
  <si>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</si>
  <si>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</si>
  <si>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</si>
  <si>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</si>
  <si>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</si>
  <si>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</si>
  <si>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</si>
  <si>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</si>
  <si>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</si>
  <si>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</si>
  <si>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</si>
  <si>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</si>
  <si>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</t>
  </si>
  <si>
    <t>4</t>
  </si>
  <si>
    <t>28</t>
  </si>
  <si>
    <t>29</t>
  </si>
  <si>
    <t>Razem</t>
  </si>
  <si>
    <t>30</t>
  </si>
  <si>
    <t>31</t>
  </si>
  <si>
    <t>32</t>
  </si>
  <si>
    <t>33</t>
  </si>
  <si>
    <t>34</t>
  </si>
  <si>
    <t>35</t>
  </si>
  <si>
    <r>
      <rPr>
        <b/>
        <sz val="12"/>
        <rFont val="Times New Roman"/>
        <family val="1"/>
        <charset val="238"/>
      </rPr>
      <t xml:space="preserve">Grube pędzle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Zestaw grubych pędzli; zawierający min. 10 szt.; pędzle wykonane z tworzywa sztucznego i naturalnego włosia; w min. 4 kolorach;  dł. 13-15 cm,  śr. 1,5-2,5 cm</t>
    </r>
  </si>
  <si>
    <r>
      <rPr>
        <b/>
        <sz val="12"/>
        <rFont val="Times New Roman"/>
        <family val="1"/>
        <charset val="238"/>
      </rPr>
      <t xml:space="preserve">Modelina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Bardzo  miękka modelina; łatwa w ugniataniu i modelowaniu; w różnych kolorach - min. 5 kolorów; przeznaczona dla dzieci dwuletnich; nie wysychająca; nie zawierająca konserwantów,  bezglutenowa; w zestawie z pojemnikiem do przechowywania; poj. 250- 350 g; posiadająca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</si>
  <si>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Kredki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kredek drewnianych; z antypoślizgową obudową, która umożliwia łatwe trzymanie kredki przez dziecko; w zestawie min. 90 kredek; mix kolorów; w zestawie z pudełkiem;   dł. kredki 16-18 cm;  posiadające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</si>
  <si>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,                                                                                                                            Zestaw klejów zawierający min. 20 sztuk; wielkość pojedynczego opakowania min. 15 g; klej bezpieczny dla dzieci; przezroczysty po wyschnięciu; posiadający certyfikaty bezpieczeństwa poświadczające zgodność z normami obowiązującymi w Unii Europejskiej </t>
    </r>
  </si>
  <si>
    <t>szt.</t>
  </si>
  <si>
    <t>36</t>
  </si>
  <si>
    <t>37</t>
  </si>
  <si>
    <t>38</t>
  </si>
  <si>
    <r>
      <rPr>
        <b/>
        <sz val="12"/>
        <rFont val="Times New Roman"/>
        <family val="1"/>
        <charset val="238"/>
      </rPr>
      <t xml:space="preserve">Klej w płynie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Klej wielofukcyjny; o gęstej konsystencji; w opakowaniu 500 g;  bezpieczny i nietoksyczny; umożliwiający klejenie m.in: papieru i tkanin, drewna;  przezroczysty po wyschnięciu; posiadający certyfikaty bezpieczeństwa poświadczające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</si>
  <si>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Zestaw do zajęć plastycznych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Zestaw zawierający papiery o  różnej gramaturze i kolorach; przeznaczony do zajęć plastycznych; w zestawie m.in.: 1) karton gładki 200-220g/m2, min. 400 arkuszy o wym. 50 x 70 cm, min. 10 kolorów; 2) karton gładki 220 g/m2, format A4, min. 400 arkuszy, min. 10 kolorów; 3) brystol 300 g/m2. min. 300 arkuszy o wym. 50 x 70 cm, min. 20 kolorów; 4) papier rysunkowy 80 g/m2, format A3, min. 300 arkuszy, mix kolorów; 5) papier rysunkowy 80 g/m2, format A4, min. 400 arkuszy, mix kolorów</t>
    </r>
  </si>
  <si>
    <r>
      <rPr>
        <b/>
        <sz val="12"/>
        <rFont val="Times New Roman"/>
        <family val="1"/>
        <charset val="238"/>
      </rPr>
      <t xml:space="preserve">Pacynka terapeutyczna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Pacynka terapeutyczna z ruchomą głową; posiadająca otwór z tyłu głowy oraz workowate ręce umożliwiające umieszczenie w nich rąk zarówno dłoni dziecka, jak i osoby dorosłej;  posiadająca ruchomy język, w który można włożyć palce; wym. minimum 70 x 12 x 15 cm;  posiadająca certyfikat bezpieczeństwa poświadczający zgodność z normami obowiązującymi w Unii Europejskiej</t>
    </r>
  </si>
  <si>
    <r>
      <t xml:space="preserve">Zestaw naczyń do zabawy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różnych naczyń - w zestawie  m.in. rondel, dzbanek, patelnia, kubek, talerz, sztućce;  w różnych kolorach; wykonany z materiałów  przyjaznych dla środowiska i nie zawierających szkodliwych chemikaliów;  min. 70 elementów; z możliwością mycia w zmywarce;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posiadający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</si>
  <si>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Zestaw Małego Doktora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przyrządy związane z zawodem lekarza - mi.n. stetoskop stetoskop, przyrząd do pomiaru ciśnienia, termometr, strzykawka, opatrunek; w zestawie z torbą lekarską wykonaną z miękkiego materiału;  przeznaczony do zabawy tematycznej; posiadający certyfikat bezpieczeństwa poświadczający zgodność z normami obowiązującymi w Unii Europejskiej    </t>
    </r>
  </si>
  <si>
    <r>
      <rPr>
        <b/>
        <sz val="12"/>
        <rFont val="Times New Roman"/>
        <family val="1"/>
        <charset val="238"/>
      </rPr>
      <t>Zestaw instrumentów w walizce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Zestaw instrumentów dla grupy dzieci, do wykorzystania m.in. podczas zajęć z muzykoterapii, relaksacji lub wyrażania emocji; wspierający pracę z dziećmi również ze specjalnymi potrzebami edukacyjnymi, pozwalający na stymulację rozwoju dziecka w warunkach ograniczonego dostępu do bodźców,  usunięcie napięć psychofizycznych i dostarczenie korzystnych doświadczeń  społecznych; w trwałym opakowaniu z uchwytem do przenoszenia; skład zestawu: minimum14 rodzajów instrumentów:
1) tamburyn, śr. 15 cm, 2) tamburyn z membraną, śr. 15 cm, 3) marakasy plastikowe, wym. 7 x 20 cm, 4) talerze, śr. 9 cm, 5) kastaniety, 8 szt., śr. 4,2 cm, 6) kastaniety z rączką, dł. 15,2 cm, 7) trójkąt z pałeczką, dł. boku 11 cm; 8) rączka z 5 dzwoneczkami, dł. 21 cm, 9) drewniane jingle, 10) cymbałki z pałeczkami, wym. 38 x 4 cm, 11) podwójny tonblok z tarką, dł. 20 cm, 12) dzwoneczki na drewnianej rączce, 13) tonblok z pałeczką, dł. 19 cm, 14) małe dzwoneczki, wym. 7,5 x 8 x 4 cm;  posiadające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</si>
  <si>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>Farby Tempery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Zestaw min. 6 farb na bazie wody; w różnych kolorach; w pojemnikach o poj. min.500 ml;  farby łatwo  rozprowadzające się, dobrze kryjące; o  odpowiednio gęstej konsystencji zapewniającą dziecku swobodne malowanie; przeznaczone dla dzieci;  posiadające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</si>
  <si>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Farby do malowania palcami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Zestaw farb na bazie wody do malowania palcami; zawierający min. 6 szt.; różne kolory; testowane dermatologicznie; z możliwością ozdabiania tkanin; produkt bez parabenów, glutenu, laktozy; posiadające certyfikaty bezpieczeństwa poświadczające zgodność z normami obowiązującymi w Unii Europejskiej
</t>
    </r>
  </si>
  <si>
    <r>
      <rPr>
        <b/>
        <sz val="12"/>
        <rFont val="Times New Roman"/>
        <family val="1"/>
        <charset val="238"/>
      </rPr>
      <t xml:space="preserve">Zestaw żywności do zabawy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różnego rodzaju produktów spożywczych; wykonanych z tworzywa sztucznego; zawierający min. 100 elementów, wym. każdego elementu od 3,0 do 15 cm; przeznaczony do wykorzystania w czasie zabaw tematycznych; posiadający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</si>
  <si>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Zestaw układanek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Zestaw zawierający min. 2 drewniane układanki - w tym kolorowe elementy umożliwiające naukę kolorów oraz rozpoznawanie dzieci z różnych narodowości; posiadające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</si>
  <si>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Sorter kształtów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Drewniana układanka; z możliwością nakładania odpowiednich krążków na odpowiednie drążki; rozwijająca zdolności manualne i precyzję u dziecka; zawierająca min. 15 elementów; posiadająca certyfikat bezpieczeństwa poświadczający zgodność z normami obowiązującymi w Unii Europejskiej          </t>
    </r>
  </si>
  <si>
    <r>
      <rPr>
        <b/>
        <sz val="12"/>
        <rFont val="Times New Roman"/>
        <family val="1"/>
        <charset val="238"/>
      </rPr>
      <t xml:space="preserve">Projektor przestrzenny z wkładami olejowymi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do wyświetlania  na ścianie lub suficie ruchomego obrazu;  szerokość obrazu  do 1,5 m; w zestawie z wkładami/tarczami olejowymi o śr. minimum 9 cm, w minimum 4 kolorach; wym. projektora minimum 30 x 26,5 x 15 cm;  posiadający certyfikat bezpieczeństwa poświadczający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</si>
  <si>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Chusta animacyjna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Kolorowa chusta do zajęć animacyjnych o średnicy 2,5-3,5 m  pozwalająca na zabawę na dużej przestrzeni; posiadająca certyfikaty bezpieczeństwa poświadczające zgodność z normami obowiązującymi w Unii Europejskiej </t>
    </r>
  </si>
  <si>
    <r>
      <t xml:space="preserve">Klocki piankowe magnetyczne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klocków zawierający min. 30 elementów o różnychkolorach i kaszałtach, w tym m.in. walce, koła, trókąty, stożki; możliwość łączenia elementów za pomocą wbudowanych magnesów; wymiary elementów 3-8 cm; przeznaczone dla dzieci od 18 m.ż; posiadające certyfikaty bezpieczeństwa poświadczające zgodność z normami obowiązującymi w Unii Europejskiej </t>
    </r>
  </si>
  <si>
    <r>
      <t xml:space="preserve">Plansza sensoryczna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Plansza do rozłożenia na podłodze, przeznaczona do stymulacji sensorycznej najmłodszych dzieci, składająca sie z różnego rodzaju podłoża - materiały o różncyh fakturach; o wymiarach 55-70 x 40-60 cm, posiadająca certyfikat bezpieczeństwa poświadczający zgodność z normami obowiązującymi w Unii Europejskiej       </t>
    </r>
  </si>
  <si>
    <r>
      <rPr>
        <b/>
        <sz val="12"/>
        <rFont val="Times New Roman"/>
        <family val="1"/>
        <charset val="238"/>
      </rPr>
      <t>Komplet pacynek z torbą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
Zestaw min. 14 kolorowych pacynek wraz z  torbą do ich przechowywania i przenoszenia;  torba wyposażona w uchwyt, zapięcie umożliwiające całkowite otwieranie i rozkładanie torby oraz taśmy ułatwiające trzymanie pacynek na swoim  miejscu; wys. pacynek od 20 - 35 cm; posiadający certyfikaty bezpieczeństwa poświadczające zgodność z normami obowiązującymi w Unii Europejskiej 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</si>
  <si>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min. 20 elementów, o wymiarach każdego elementu  20-25 cm x 20-25 cm, z różnymi wypustkami; z możliwością łączenia elementów na zasadzie puzzli; przeznaczone do ćwiczeń stymulujących mięsnie stóp; posiadający certyfikaty bezpieczeństwa poświadczające zgodność z normami obowiązującymi w Unii Europejskiej </t>
    </r>
  </si>
  <si>
    <r>
      <t xml:space="preserve">Pakiet sensoryczny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różne pomoce sensoryczne wzbogacające kompetencje poznawcze dziecka; w zestawie m.in. różne sensoryczne piłeczki,  klepsydry sensoryczne, puszki dźwiękowe, pozytywki, instrumenty muzyczne, układanki dotykowe, figury z fakturową powierzchnią,  mozaiki, zgadywanki dźwiękowe; posiadające certyfikat bezpieczeństwa poświadczający zgodność z normami obowiązującymi w Unii Europejskiej   </t>
    </r>
  </si>
  <si>
    <r>
      <t xml:space="preserve">Zestaw akcesoriów sportowych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 Zestaw zawierający m.in..: zestaw do gry w kręgle (min. 2 komplety), woreczki z kuleczkami (min. 8 szt.), mini szczudła (min. 4 komplety), ringo (min. 6 szt.), łyżki zręcznościowe (min. 4 komplety, szarfy w dwóch  kolorach  (min. po 12 sztuk), piłki piankowe o śr. 6-8 cm (min. 6 sztuk), piłeczki typu jeżyk o śr. 5-6 cm (min. 4 sztuki), hula-hop w różnych kolorach o śr. 50-60 cm (min. 6 sztuk), tunel prosty o dł. 160-200 cm, o śr. 45-55 cm (min. 2 sztuki), zestaw 2 bramek o wym. 70-80 x 45-55 x 55-65 cm, z pompką i piłką oraz palikami do przymocowania bramki; posiadający certyfikaty bezpieczeństwa poświadczające zgodność z normami obowiązującymi w Unii Europejskiej                                                                  </t>
    </r>
  </si>
  <si>
    <r>
      <t xml:space="preserve">Zestaw edukacyjny "bezpieczna droga"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 zawierający matę podłogową z nadrukiem przejścia dla pieszych z antypoślizgowym spodem; o wym.: 60-80 x 150-180 cm; sygnalizator świetlny ze światłami dla pojazdów i pieszych; ustawiony na stabilnej nóżce; wys. sygnalizatora 70-80 cm; w zestawie z bateriami</t>
    </r>
    <r>
      <rPr>
        <b/>
        <sz val="12"/>
        <rFont val="Times New Roman"/>
        <family val="1"/>
        <charset val="238"/>
      </rPr>
      <t xml:space="preserve">; </t>
    </r>
    <r>
      <rPr>
        <sz val="12"/>
        <rFont val="Times New Roman"/>
        <family val="1"/>
        <charset val="238"/>
      </rPr>
      <t xml:space="preserve"> posiadający certyfikaty bezpieczeństwa poświadczające zgodność z normami obowiązującymi w Unii Europejskiej             </t>
    </r>
  </si>
  <si>
    <r>
      <t xml:space="preserve">Zestaw drewnianych wózków-pchaczy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4 różne wózki-pchacze wykonane z drewna; o stabilnej konstrukcji, uniemożliwiającej jego przechylanie się; wyposażone w kółka; pomagające w nauce chodzenia; pozwalającej na jego wygodne pchanie przed sobą; wyposazone w elementy edukacyjne np. figurki zwiarząt, klocki, przesuwanki, dzwoneczki; posiadający certyfikaty bezpieczeństwa poświadczające zgodność z normami obowiązującymi w Unii Europejskiej          </t>
    </r>
    <r>
      <rPr>
        <b/>
        <sz val="12"/>
        <rFont val="Times New Roman"/>
        <family val="1"/>
        <charset val="238"/>
      </rPr>
      <t xml:space="preserve">   </t>
    </r>
  </si>
  <si>
    <r>
      <rPr>
        <b/>
        <sz val="12"/>
        <rFont val="Times New Roman"/>
        <family val="1"/>
        <charset val="238"/>
      </rPr>
      <t>Kolumna wodna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Urządzenie w formie kolumny wypełnionej wodą; z możliwością sterowania kolorem i nasyceniem bąbelków powietrza za pomocą pilota; z możliwością wyboru  minimum 7 kolorów świecenia; z możliwością zatrzymania danego koloru; z możliwością połączenia przez Bluetooth oraz podłączenia urządzenia odtwarzającego muzykę;  w zestawie z mikrofonem i pilotem; wyposażone również w włącznik/wyłącznik; wym. minimum 15 x 150 cm;  posiadające certyfikat bezpieczeństwa poświadczający zgodność z normami obowiązującymi w Unii Europejskiej                      </t>
    </r>
  </si>
  <si>
    <r>
      <rPr>
        <b/>
        <sz val="12"/>
        <rFont val="Times New Roman"/>
        <family val="1"/>
        <charset val="238"/>
      </rPr>
      <t>Pufa do kolumny wodnej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Pufa w kształcie 1/4 koła; przystosowana do ustawienia wokół kolumny świetlnej o średnicy 15 -20 cm; wykonana z pianki pokrytej trwałą tkaniną PCV;  łatwa do utrzymania w czystości; dł. boku minimum 95 cm; wys. minimum 45 cm;  posiadająca certyfikat bezpieczeństwa poświadczający zgodność z normami obowiązującymi w Unii Europejskiej                      </t>
    </r>
  </si>
  <si>
    <t>39</t>
  </si>
  <si>
    <t>40</t>
  </si>
  <si>
    <t>41</t>
  </si>
  <si>
    <r>
      <rPr>
        <b/>
        <sz val="12"/>
        <rFont val="Times New Roman"/>
        <family val="1"/>
        <charset val="238"/>
      </rPr>
      <t>Stolik podświetlany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Podświetlany stolik z możliwością zmiany kolorów światła za pomocą pilota; z podwyższoną krawędzią; do wykorzystania do edukacji poprzez zabawę i eksploracji sensorycznej; o wytrzymałej i lekkiej konstrukcji; pozwalający na jego przenoszenie i użytkowanie także na zewnątrz;  nadający się do pracy indywidualnej z dzieckiem oraz w grupie;  z dodatkową przegrodą w zestawie umożliwiającą  podzielenie powierzchni roboczej na kilka części; celem wykonywania zadań opartych  na sortowaniu;  stolik wodoodporny; w klasie zasilania A; z uniwersalnym zasilaczem o niskim napięciu zasilania sieciowego; wymiary: wys. minimum 40 cm, śr. minimum 65 cm,  pow. robocza minimum 60 cm; posiadający certyfikat bezpieczeństwa poświadczający zgodność z normami obowiązującymi w Unii Europejskiej  </t>
    </r>
  </si>
  <si>
    <r>
      <rPr>
        <b/>
        <sz val="12"/>
        <rFont val="Times New Roman"/>
        <family val="1"/>
        <charset val="238"/>
      </rPr>
      <t xml:space="preserve">Zestawy kolorowych transperentnych elementów do stolika podświetlanego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Minimum 3 zestawy zawierające  różne rodzaje kształtów, po minimum 6 sztuk w każdym - w tym m.in: "plamy", rybki, kształty geometryczne, w różnych kolorach;  nadające się do  używania  na podświetlanym panelu; służące do mieszania kolorów, dopasowywania, obserwacji światła, cienia; posiadające certyfikaty bezpieczeństwa poświadczające zgodność z normami obowiązującymi w Unii Europejskiej</t>
    </r>
  </si>
  <si>
    <r>
      <t xml:space="preserve">Zestaw luster zniekształacających obraz                                                                                             </t>
    </r>
    <r>
      <rPr>
        <sz val="12"/>
        <rFont val="Times New Roman"/>
        <family val="1"/>
        <charset val="238"/>
      </rPr>
      <t>Zestaw składający się z trzech luster zniekształcających obraz; lustra akrylowe; nietłukące; każde umieszczone w stabilnej ramie wykonanej z płyty laminowanej; rama w kolorze buku, klonu lub brzozy; z możliwością zawieszenia na ścianie; w zestawie lustro "fala", lustro "wklęsłe" i lustro "wypukłe";  wym. jednego lustra 50-55 x 130-135 cm</t>
    </r>
    <r>
      <rPr>
        <b/>
        <sz val="12"/>
        <rFont val="Times New Roman"/>
        <family val="1"/>
        <charset val="238"/>
      </rPr>
      <t xml:space="preserve">; </t>
    </r>
    <r>
      <rPr>
        <sz val="12"/>
        <rFont val="Times New Roman"/>
        <family val="1"/>
        <charset val="238"/>
      </rPr>
      <t xml:space="preserve">posiadający certyfikat bezpieczeństwa poświadczający zgodność z normami obowiązującymi w Unii Europejskiej  </t>
    </r>
  </si>
  <si>
    <r>
      <t xml:space="preserve">Mata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Mata piankowa, składana; pokryta trwałą tkaniną kaletniczą; łatwa do utrzymania w czystości; spód wykonany z powłoki antypoślizgowej;  w kolorze szarym; wym. 140-150 x 190-200 cm,  wys. 3-5 cm;  posiadająca certyfikat bezpieczeństwa poświadczający zgodność z normami obowiązującymi w Unii Europejskiej                            </t>
    </r>
    <r>
      <rPr>
        <b/>
        <sz val="12"/>
        <rFont val="Times New Roman"/>
        <family val="1"/>
        <charset val="238"/>
      </rPr>
      <t xml:space="preserve">   </t>
    </r>
  </si>
  <si>
    <r>
      <t xml:space="preserve">Zestaw podświetlanych paneli podłogowych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4 paneli,  w kolorach  zielonym, pomarańczowym, niebieskim,  czerwonym; o wym. każdego elementu min. 50x50x5cm; każdy panel wyposażony w zasilacz oraz przewód umożliwiający łączenie płytek ze sobą; panele ćwiczące umiejętność koncentracji uwagi dziecka; posiadające certyfikat bezpieczeństwa poświadczający zgodność z normami obowiązującymi w Unii Europejskiej                                                                                                                   </t>
    </r>
  </si>
  <si>
    <r>
      <t xml:space="preserve">Basen okrągły podświetlany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Basen okrągły o średnicy zewnętrznej maks. 150 cm, wys. 40-45 cm;  w zestawie z min. 1200 piłeczek o śr.6-8cm; wykonany z pianki, pokryty trwałą tkaniną PCV, łatwą do utrzymania w czystości, w zestawie  z materacem mieszczącym się wewnątrz, o gr. maks. 5 cm; w komplecie  z zamontowanymi kolorowymi LEDami i zasilaczem;  posiadające certyfikat bezpieczeństwa poświadczający zgodność z normami obowiązującymi w Unii Europejskiej      </t>
    </r>
    <r>
      <rPr>
        <b/>
        <sz val="12"/>
        <rFont val="Times New Roman"/>
        <family val="1"/>
        <charset val="238"/>
      </rPr>
      <t xml:space="preserve">    </t>
    </r>
  </si>
  <si>
    <r>
      <rPr>
        <b/>
        <sz val="12"/>
        <rFont val="Times New Roman"/>
        <family val="1"/>
        <charset val="238"/>
      </rPr>
      <t xml:space="preserve">Biały wałek 120 cm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Miękki wałek obszyty tkaniną bawełnianą; możliwy do wykorzystania jako wyposażenie białego domku; możliwy również do wykorzystania jako poduszka do ćwiczeń; średnica minimum 20 cm; posiadający certyfikat bezpieczeństwa poświadczający zgodność z normami obowiązującymi w Unii Europejskiej  </t>
    </r>
  </si>
  <si>
    <r>
      <rPr>
        <b/>
        <sz val="12"/>
        <rFont val="Times New Roman"/>
        <family val="1"/>
        <charset val="238"/>
      </rPr>
      <t xml:space="preserve">Kurtyna światłowodowa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Kurtyna światłowodowa dająca różne efekty świetlne; mogąca stanowić również funkcję  oświetleniową; z możliwością zmiany kolorów; ze swiatłowodami w osłonie PVC; z możliwością zamontowania do sufitu lub ściany; w zestawie z aluminiowym stelażem o dł. 90-100 cm z linkami o dł. min. 100 cm;  mająca 100 wiązek o dł. min. 200 cm, bezpieczne, nie przewodzące ciepła ani prądu;  z pilotem zdalnego sterowania; posiadająca certyfikat bezpieczeństwa poświadczający zgodność z normami obowiązującymi w Unii Europejskiej                                                          </t>
    </r>
  </si>
  <si>
    <t>42</t>
  </si>
  <si>
    <t>43</t>
  </si>
  <si>
    <r>
      <rPr>
        <b/>
        <sz val="12"/>
        <rFont val="Times New Roman"/>
        <family val="1"/>
        <charset val="238"/>
      </rPr>
      <t xml:space="preserve">Kolumna świetlna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na mobilnej podstawie; sterowane mikrofonem za pomocą potencjometru znajdującego się pod obudową urządzenia; pozwalające wykazywać zależności pomiędzy dźwiękiem a ilością świecących szczebli;  z możliwością połączenia przez Bluetooth oraz podłączenia do kolumny urządzenia za pomocą,  którego możemy odtworzyć muzykę; z możliwością wykorzystywania podczas zajęć z dziećmi mającymi na celu prowokowanie wydawania dźwięków oraz poznawania zależności pomiędzy dźwiękiem a wrażeniami wzrokowymi; w komplecie z dwoma mikrofonami; z możliwością podłączenia trzeciego mikrofonu; w zestawie z pilotem do zmiany kolorów;  wym. minimum 50 x 25 x 150 cm;  posiadające certyfikat bezpieczeństwa poświadczający zgodność z normami obowiązującymi w Unii Europejskiej                      </t>
    </r>
  </si>
  <si>
    <t>Stawka Vat %</t>
  </si>
  <si>
    <r>
      <rPr>
        <b/>
        <sz val="12"/>
        <rFont val="Times New Roman"/>
        <family val="1"/>
        <charset val="238"/>
      </rPr>
      <t xml:space="preserve">Pufa fala biała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Pufa  wykonana z pianki pokrytej trwałą tkaniną PCV; łatwa w utrzymania w czystości; o wym: dł. 110-120 cm;  gł: 35-40 cm; wys. 30-40 cm; w kolorze białym; posiadająca certyfikat bezpieczeństwa poświadczający zgodność z normami obowiązującymi w Unii Europejskiej      </t>
    </r>
  </si>
  <si>
    <r>
      <rPr>
        <b/>
        <sz val="12"/>
        <rFont val="Times New Roman"/>
        <family val="1"/>
        <charset val="238"/>
      </rPr>
      <t xml:space="preserve">Zestaw kreatywny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Zestaw zawierający: komplety szablonów (pojazdy, warzywa, owoce);  wałki do malowania z różną fakturą (min. 20 sztuk); pędzle z gąbki o różnych rozmiarach (min. 20 sztuk), tace do wałków (min. 10 sztuk); farby z gąbką w różnych kolorach o poj. 70-200 ml (min. 12 sztuk); kolorowe kółka do origami o śr. 3-5 cm  (min. 200 sztuk); kolorowe kwadraty do origami o wym. 8-10 cm (min. 200 sztuk); kolorowa kreda (min. 30 sztuk); stemple w różne wzory (min. 15 sztuk); poduszki do stempli (min. 10 sztuk); tektura falista w różnych kolorach i wzorach, o wym. min. 30x20 cm (min. 50 sztuk); bibuła kolorowa wym. 200x50 cm (min. 15 sztuk); filcowe arkusze w różnych kolorach, wym. min. 20x30 cm, gr. 1 mm (min. 20 sztuk); zestaw 4 sztuk dużych dziurkaczy ozdobnych  w formie serca, kwiatka, gwiazdki, choinki; zestaw do tworzenia dekoracji zimowo-świąteczno-noworocznych składający się z minimum 200 elementów, w tym m.in. papiery dekoracyjne metalizowane i nabłyszczane, z motywami bożonarodzeniowymi, gotowe elementy do naklejania (w tym m.in. gwiazdki, choinki, płatki śniegowe, serduszka, aniołki), brokaty w żelu (mix kolorów, minimum 6 szt.); zestaw do tworzenia dekoracji wiosenno-świątecznych składający się z minimum 200 elementów, w tym m.in. papiery dekoracyjne z motywami wiosennymi i wielkanocnymi, elementy steropianowe jak np. jajka, kurczaki, zajączki, gotowe elementy do naklejania (w tym m.in. kwiatki, listki, jajka, kurki, zajączki); zestaw kolorowych piórek, mix 10  kolorów, dł. 3-14 cm, minimum 10 g jednego koloru; zestaw kreatywnych drucików, mix kolorów, minimum 100 szt., wym. minimum 0,6x minimum 30 cm;  zestaw ruchomych  oczek samoprzylepnych, minimum 3 rozmiary, łącznie minimum 500 sztuk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</si>
  <si>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przesuwanek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Wykonane z płyty MDF, w kolorach pastelowych; o tematyce związanej z przyrodą, z motywem gór; w zestawie min. 3 przesuwanki - m.in. ptaszek i drzewko; rozwijające motorykę; posiadające certyfikat bezpieczeństwa poświadczający zgodność z normami obowiązującymi w Unii Europejskiej     </t>
    </r>
  </si>
  <si>
    <r>
      <t xml:space="preserve">Kamienie świecące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kamieni podświetlanych, zawierający min.12 szt.w 3 rozmiarach; zmieniających kolor w czasie naciskania; z możliwością układania kamieni  jeden na drugim i turlania; do wykorzystywania w czasie zabaw sensorycznych;</t>
    </r>
    <r>
      <rPr>
        <b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rozwijające myślenie przyczynowo-skutkowe; posiadające certyfikat bezpieczeństwa poświadczający zgodność z normami obowiązującymi w Unii Europejskiej   </t>
    </r>
    <r>
      <rPr>
        <b/>
        <sz val="12"/>
        <rFont val="Times New Roman"/>
        <family val="1"/>
        <charset val="238"/>
      </rPr>
      <t xml:space="preserve">      </t>
    </r>
  </si>
  <si>
    <r>
      <rPr>
        <b/>
        <sz val="12"/>
        <rFont val="Times New Roman"/>
        <family val="1"/>
        <charset val="238"/>
      </rPr>
      <t xml:space="preserve">Zestaw układanek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Zestaw zawierający min. 4 drewniane układanki - w tym kolorowe elementy umożliwiające naukę kolorów oraz rozpoznawanie dzieci z różnych narodowości; posiadające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</si>
  <si>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,                                                                                                                            Zestaw klejów zawierający min. 10 sztuk; wielkość pojedynczego opakowania min. 15 g; klej bezpieczny dla dzieci; przezroczysty po wyschnięciu; posiadający certyfikaty bezpieczeństwa poświadczające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</si>
  <si>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Zestaw do zajęć plastycznych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Zestaw zawierający papiery o  różnej gramaturze i kolorach; przeznaczony do zajęć plastycznych; w zestawie m.in.: 1) karton gładki 200-220g/m2, min. 200 arkuszy o wym. 50 x 70 cm, min. 10 kolorów; 2) karton gładki 220 g/m2, format A4, min. 200 arkuszy, min. 10 kolorów; 3) brystol 300 g/m2. min. 150 arkuszy o wym. 50 x 70 cm, min. 20 kolorów; 4) papier rysunkowy 80 g/m2, format A3, min. 150 arkuszy, mix kolorów; 5) papier rysunkowy 80 g/m2, format A4, min.200 arkuszy, mix kolorów</t>
    </r>
  </si>
  <si>
    <r>
      <rPr>
        <b/>
        <sz val="12"/>
        <rFont val="Times New Roman"/>
        <family val="1"/>
        <charset val="238"/>
      </rPr>
      <t xml:space="preserve">Kolumna wodna  z pufą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Urządzenie w formie kolumny wypełnionej wodą; z możłiwością sterowania kolorem i nasyceniem bąbelków powietrza za pomocą pilota; z możliwością wyboru  minimum 7 kolorów świecenia; z możłiwością zatrzymania danego koloru; z możliwością połączenia przez Bluetooth oraz podłączenia urządzenia odtwarzającego muzykę;  w zestawie z mikrofonem i pilot; wyposażone również w włącznik/wyłącznik; wym. kolumny 10-20 x 150-170 cm; w zestawie z pufą przystosowaną do ustawienia wokół kolumny wodnej; pufa wykonana z pianki pokrytej trwałą tkaniną PCV;  w kolorze białym lub szarym; łatwa do utrzymania w czystości; wym.: max szer. każdego boku 100 cm,  wys. min. 40-50 cm; posiadające certyfikat bezpieczeństwa poświadczający zgodność z normami obowiązującymi w Unii Europejskiej      </t>
    </r>
  </si>
  <si>
    <r>
      <t xml:space="preserve">Zestaw mat masujacych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min. 20 elementów, o wy, każdego min. 25-25 cm, z różnymi wypustkami; z możliwością łączenia elementów na zasadzie puzzli; przeznaczone do ćwiczeń stymulujących mięsnie stóp; posiadający certyfikaty bezpieczeństwa poświadczające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</si>
  <si>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Zestaw żywności do zabawy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Zestaw różnego rodzaju produktów spożywczych; wykonanych z tworzywa sztucznego; zawierający min. 100 elementów, wym. każdego elementu od 3,0 do 15 cm; przeznaczony do wykorzystania w czasie zabaw tematycznych; posiadający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</si>
  <si>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Zestaw naczyń do zabawy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Zestaw różnych naczyń - w zestawie  m.in. rondel, dzbanek, patelnia, kubek, talerz, sztućce;  w różnych kolorach; wykonany z materiałów  przyjaznych dla środowiska i nie zawierających szkodliwych chemikaliów;  min. 70 elementów; z możliwością mycia w zmywarce; posiadający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</si>
  <si>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>Klej w sztyfcie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Zestaw klejów zawierający min. 20 sztuk; wielkość pojedynczego opakowania min. 15 g; klej bezpieczny dla dzieci; przezroczysty po wyschnięciu; posiadający certyfikaty bezpieczeństwa poświadczające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</si>
  <si>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Chusta animacyjna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Kolorowa chusta do zajęć animacyjnych o średnicy 2,5-3,5 m  pozwalająca na zabawę na dużej przestrzeni, posiadająca certyfikaty bezpieczeństwa poświadczające zgodność z normami obowiązującymi w Unii Europejskiej </t>
    </r>
  </si>
  <si>
    <r>
      <rPr>
        <b/>
        <sz val="12"/>
        <rFont val="Times New Roman"/>
        <family val="1"/>
        <charset val="238"/>
      </rPr>
      <t>Kolumna bąbelkowa wodna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Urządzenie w formie kolumny wypełnionej wodą; z możliwością sterowania kolorem i nasyceniem bąbelków powietrza za pomocą pilota; z możliwością wyboru  minimum 7 kolorów świecenia; z możliwością zatrzymania danego koloru; z możliwością połączenia przez Bluetooth oraz podłączenia urządzenia odtwarzającego muzykę;  w zestawie z mikrofonem i pilotem; wyposażone również w włącznik/wyłącznik; wym. 15-20 x 150-180 cm;  posiadająca certyfikat bezpieczeństwa poświadczający zgodność z normami obowiązującymi w Unii Europejskiej                      </t>
    </r>
  </si>
  <si>
    <r>
      <rPr>
        <b/>
        <sz val="12"/>
        <rFont val="Times New Roman"/>
        <family val="1"/>
        <charset val="238"/>
      </rPr>
      <t>Pufa do kolumny bąbelkowej wodnej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Pufa w kształcie 1/4 koła; przystosowana do ustawienia wokół kolumny świetlnej o średnicy 15 -20 cm; wykonana z pianki pokrytej trwałą tkaniną PCV;  łatwa do utrzymania w czystości; dł. boku minimum 95 cm; wys. minimum 45 cm;  posiadająca certyfikat bezpieczeństwa poświadczający zgodność z normami obowiązującymi w Unii Europejskiej                      </t>
    </r>
  </si>
  <si>
    <r>
      <rPr>
        <b/>
        <sz val="12"/>
        <rFont val="Times New Roman"/>
        <family val="1"/>
        <charset val="238"/>
      </rPr>
      <t xml:space="preserve">Panel aktywnyz przełącznikami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Wielofunkcyjny panel w formie tablicy;  z lampkami; z możliwością uruchamiania ich  przez różne przyciski; dający możłiwość   uczenia się obsługi różnych rodzajów włączników;  uczący myślenia przyczynowo-skutkowego; ćwiczący motorykę rąk; z możłiwością naciskaniaą, przełączania, obracaania, ciągnięcia i przesuwania; z bateriami w zestawie; wymiar tablicy wym. 80-85 x 25-30 x 4-5 cm; posiadający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</si>
  <si>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Kolumna świetlna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Urządzenie świetlno-dźwiękowe na mobilnej podstawie; sterowane mikrofonem pozwalające wykazywać zależności pomiędzy dźwiękiem a ilością świecących szczebli;  z możliwością połączenia przez Bluetooth oraz podłączenia do kolumny urządzenia za pomocą,  którego możemy odtworzyć muzykę; z możliwością wykorzystywania podczas zajęć z dziećmi mającymi na celu prowokowanie wydawania dźwięków oraz poznawania zależności pomiędzy dźwiękiem a wrażeniami wzrokowymi; w komplecie z mikrofonem; wym. minimum 35-50 x 20-25 x 110-150 cm;  posiadająca certyfikat bezpieczeństwa poświadczający zgodność z normami obowiązującymi w Unii Europejskiej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</si>
  <si>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Projektor krótkoogniskowy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Wszechstronny projektor z możliwością prowadzenia wysokiej jakości prezentacji w  salach;  w technologii Epson 3LCD; o jednakowo wysokie natężenie światła białego i barwnego; o zwiększonym współczynniku kontrastu; o natężeniu światła barwnego 2.700 lumen - 1.600 lumen; o natężeniu światła białego 2.700 lumen - 1.600 lumen; o r Rozdzielczości XGA, 1024 x 768; o współczynniku proporcji obrazu 4:3; 
W zestawie: z instrukcją obsługi, z  oprogramowaniem, z instrukcja montażu, z pilotem z bateriami, z kablem zasilającym, z kablem VGA; posiadające certyfikat bezpieczeństwa poświadczający zgodność z normami obowiązującymi w Unii Europejskiej        </t>
    </r>
  </si>
  <si>
    <r>
      <t xml:space="preserve">Zestaw podświetlanych paneli podłogowych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min. 4 paneli,  w kolorach  zielonym, pomarańczowym, niebieskim,  czerwonym; o wym. każdego elementu min. 50x50x5cm; każdy panel wyposażony w zasilacz oraz przewód umożliwiający łączenie płytek ze sobą; panele ćwiczące umiejętność koncentracji uwagi dziecka; posiadający certyfikat bezpieczeństwa poświadczający zgodność z normami obowiązującymi w Unii Europejskiej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</si>
  <si>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paneli wykonanych z  przezroczystego tworzywa; wypełnionych  różnokolorowymi oleistymi substancjami, które  pod wpływem nacisku dłoni lub stóp przemieszczają się i mieszają ze sobą; w zestawie 4 panele każdy o wymiarach minimum 30x30 cm;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</si>
  <si>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Zestawy kolorowych transperentnych elementów do stolika podświetlanego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Minimum 2 zestawy zawierające  różne rodzaje kształtów, po minimum 6 sztuk w każdym - w tym m.in: "plamy", rybki, kształty geometryczne, w różnych kolorach;  nadające się do  używania  na podświetlanym panelu; służące do mieszania kolorów, dopasowywania, obserwacji światła, cienia; posiadające certyfikaty bezpieczeństwa poświadczające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</si>
  <si>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Biały domek  z wyposażeniem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Domek w kolorze białym; wykonany z pianki pokrytej trwałą, niepalną tkaniną, łatwą do utrzymania w czystości; z dachem zapinanym na rzepy pozwalający zamocować na ściankach np. światłowody; wyposażony w duże koło z siateczką w dachu, aby zapewnić dopływ powietrza i umożliwić przewlekanie i zawieszanie różnych elementów ruchomych; stanowiący miejsce odpoczynku, relaksu i odprężenia; tworzący pomieszczenie sprzyjające stymulacji i aktywizacji zmysłów do wykorzystania również dla dzieci z zaburzeniami rozwoju; stwarzający poczucie bezpieczeństwa; pozwalający na koncentrację i  wyciszenie; wym. zewnętrzne minimum 150 x 150 x 135 cm ; grubość ścianek minimum 15 cm;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W zestawie: </t>
    </r>
    <r>
      <rPr>
        <sz val="12"/>
        <rFont val="Times New Roman"/>
        <family val="1"/>
        <charset val="238"/>
      </rPr>
      <t xml:space="preserve"> z dwoma białymi wałkami o dł. 75-80 cm oraz 115-120 cm;  obszytymi tkaniną bawełnianą; możliwe do wykorzystania jako wyposażenie białego domku; możliwy również do wykorzystania jako poduszka do ćwiczeń, średnica minimum 20 cm;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W zestawie:  </t>
    </r>
    <r>
      <rPr>
        <sz val="12"/>
        <rFont val="Times New Roman"/>
        <family val="1"/>
        <charset val="238"/>
      </rPr>
      <t>z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przewodami światłowodowymi zmieniającymi barwę po podłączeniu urządzenia do prądu; minimum 7 kolorów z możliwością ich zmiany, przenikania, ustawienia szybkości zmian, jasności;  umożliwiające stymulowanie uwagi dziecka;  mogące również stanowić element oświetleniowy; bezpieczne, nie przewodzące ciepła ani prądu;  w zestawie z transformatorem 12V DC i pilotem zdalnego sterowania;  dł. 3 m; 100 wiązek;                                                                                                                              posiadający certyfikat bezpieczeństwa poświadczający zgodność z normami obowiązującymi w Unii Europejskiej       </t>
    </r>
  </si>
  <si>
    <r>
      <rPr>
        <b/>
        <sz val="12"/>
        <rFont val="Times New Roman"/>
        <family val="1"/>
        <charset val="238"/>
      </rPr>
      <t xml:space="preserve">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szarej;  z możliwością siedzenia dziecka w środku środku; wymiar szafki: 120-130 x 50-60 x 165-175 cm; wyposażony w materac/siedzisko wykonany z pianki, pokryty trwałą tkaniną PCV, łatwą do utrzymania w czystości; w kolorze szarym; posiadający certyfikat bezpieczeństwa poświadczający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</si>
  <si>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Domino podłogowe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Wielkoformatowe domino podłogowe; wykonane z tkaniny poliestrowej; z antypoślizgowym spodem;  przedstawiające zwierzęta; minimum  28 elementów; wym. minimum 28 x 14 cm; posiadające certyfikat bezpieczeństwa poświadczający zgodność z normami obowiązującymi w Unii Europejskiej                 </t>
    </r>
  </si>
  <si>
    <r>
      <t xml:space="preserve">Kurtyna światłowodowa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Kurtyna światłowodowa dająca różne efekty świetlne; mogąca stanowić również funkcję  oświetleniową; z możliwością zmiany kolorów; ze swiatłowodami w osłonie PVC; z możliwością zamontowania do sufitu lub ściany; w zestawie z aluminiowym stelażem o dł. 90-100 cm z linkami o dł. min. 100 cm;  mająca 100 wiązek o dł. min. 200 cm, bezpieczne, nie przewodzące ciepła ani prądu;  z pilotem zdalnego sterowania; posiadająca certyfikat bezpieczeństwa poświadczający zgodność z normami obowiązującymi w Unii Europejskiej         </t>
    </r>
    <r>
      <rPr>
        <b/>
        <sz val="12"/>
        <rFont val="Times New Roman"/>
        <family val="1"/>
        <charset val="238"/>
      </rPr>
      <t xml:space="preserve">                                                 </t>
    </r>
  </si>
  <si>
    <r>
      <t xml:space="preserve">Zestaw przesuwanek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Wykonane z płyty MDF, w kolorach pastelowych; o tematyce związanej z przyrodą; w zestawie min. 3 przesuwanki - m.in. ptaszek i drzewko; rozwijające motorykę; posiadające certyfikat bezpieczeństwa poświadczający zgodność z normami obowiązującymi w Unii Europejskiej     </t>
    </r>
  </si>
  <si>
    <r>
      <t xml:space="preserve">Zestaw z kulą lustrzaną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z mozliwością wykorzystania w zajęciach mających na celu rozwijanie percepcji wzrokowej dzieci; z efektem poruszania się światła; w zestawie: lustrzana kula o śr. min. 20 cm wyposażona w silnik, reflektor punktowy PAR 36 z żarówką, kolorowy filtr;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posiadający certyfikat bezpieczeństwa poświadczający zgodność z normami obowiązującymi w Unii Europejskiej              </t>
    </r>
  </si>
  <si>
    <r>
      <t xml:space="preserve">Basen okrągły podświetlany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Basen okrągły o średnicy zewnętrznej maks. 150 cm, wys. 40-45 cm;  w zestawie z min. 1200 piłeczek o śr.6-8cm; wykonany z pianki, pokryty trwałą tkaniną PCV, łatwą do utrzymania w czystości, w zestawie  z materacem mieszczącym się wewnątrz, o gr. maks. 5 cm; w komplecie  z zamontowanymi kolorowymi LEDami i zasilaczem;  posiadające certyfikat bezpieczeństwa poświadczający zgodność z normami obowiązującymi w Unii Europejskiej          </t>
    </r>
  </si>
  <si>
    <r>
      <t xml:space="preserve">Taśma elastyczna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Taśma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elastyczna, wykonana z lateksu; pokryta miękką tkaniną w różnych kolorach; na zewnętrznej stronie pokryta tkaniną, która uniemożliwia nadmierne rozciągnięcie lateksowej taśmy podczas zabawy; z możliwością wykorzystania do zabaw grupowych; rozwijająca twórcze działanie; o śr. 2,5-3 m;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posiadająca certyfikat bezpieczeństwa poświadczający zgodność z normami obowiązującymi w Unii Europejskiej  </t>
    </r>
    <r>
      <rPr>
        <b/>
        <sz val="12"/>
        <rFont val="Times New Roman"/>
        <family val="1"/>
        <charset val="238"/>
      </rPr>
      <t xml:space="preserve">       </t>
    </r>
  </si>
  <si>
    <t>x</t>
  </si>
  <si>
    <t>Razem zadanie nr 3</t>
  </si>
  <si>
    <r>
      <rPr>
        <b/>
        <sz val="12"/>
        <rFont val="Times New Roman"/>
        <family val="1"/>
        <charset val="238"/>
      </rPr>
      <t xml:space="preserve">Światłowody 3 m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Przewody światłowodowe zmieniające barwę po podłączeniu urządzenia do prądu; minimum 7 kolorów z możliwością ich zmiany, przenikania, ustawienia szybkości zmian, jasności;  umożliwiające stymulowanie uwagi dziecka;  mogące również stanowić element oświetleniowy; bezpieczne, nie przewodzące ciepła ani prądu;  w zestawie z transformatorem 12V DC i pilotem zdalnego sterowania;  dł. 3 m; 100 wiązek </t>
    </r>
  </si>
  <si>
    <r>
      <rPr>
        <b/>
        <sz val="12"/>
        <rFont val="Times New Roman"/>
        <family val="1"/>
        <charset val="238"/>
      </rPr>
      <t>Biały domek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Domek w kolorze białym; wykonany z pianki pokrytej trwałą, niepalną tkaniną, łatwą do utrzymania w czystości; z dachem zapinanym na rzepy pozwalający zamocować na ściankach np. światłowody; wyposażony w duże koło z siateczką w dachu, aby zapewnić dopływ powietrza i umożliwić przewlekanie i zawieszanie różnych elementów ruchomych; stanowiący miejsce odpoczynku, relaksu i odprężenia; tworzący pomieszczenie sprzyjające stymulacji i aktywizacji zmysłów do wykorzystania również dla dzieci z zaburzeniami rozwoju; stwarzający poczucie bezpieczeństwa; pozwalający na koncentrację i  wyciszenie; wym. zewnętrzne minimum 150 x 150 x 135 cm ; grubość ścianek minimum 15 cm;  posiadający certyfikat bezpieczeństwa poświadczający zgodność z normami obowiązującymi w Unii Europejskiej </t>
    </r>
  </si>
  <si>
    <r>
      <rPr>
        <b/>
        <sz val="12"/>
        <rFont val="Times New Roman"/>
        <family val="1"/>
        <charset val="238"/>
      </rPr>
      <t xml:space="preserve">Biały wałek 80 cm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Miękki wałek obszyty tkaniną bawełnianą; możliwy do wykorzystania jako wyposażenie białego domku; możliwy również do wykorzystania jako poduszka do ćwiczeń 
średnica minimum 20 cm; posiadający certyfikat bezpieczeństwa poświadczający zgodność z normami obowiązującymi w Unii Europejskiej  </t>
    </r>
  </si>
  <si>
    <r>
      <rPr>
        <b/>
        <sz val="12"/>
        <rFont val="Times New Roman"/>
        <family val="1"/>
        <charset val="238"/>
      </rPr>
      <t xml:space="preserve">Panele sensoryczne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paneli wykonanych z  przezroczystego tworzywa; wypełnionych  różnokolorowymi oleistymi substancjami, które  pod wpływem nacisku dłoni lub stóp przemieszczają się i mieszają ze sobą; w zestawie 8 panele każdy o wymiarach minimum 30x30 cm;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</si>
  <si>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Mata sensoryczna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Mata sensoryczna z motywami morskimi; zawierająca elementy w kształcie m.in. rybek i różnych morskich stworzeń; wykonana z pianki pokrytej trudnopalną tkaniną; zawierająca  dodatkowe, sensoryczne elementy, m.in. miękkie i szeleszczące, pokryte tkaniną bawełnianą; zawierająca elementy dźwiękowe; zawierająca lusterka z wykonane z tworzywa sztucznego; średnica maty 140-150 cm, grubość 2-5 cm; posiadająca certyfikat bezpieczeństwa poświadczający zgodność z normami obowiązującymi w Unii Europejskiej 
</t>
    </r>
  </si>
  <si>
    <r>
      <rPr>
        <b/>
        <sz val="12"/>
        <rFont val="Times New Roman"/>
        <family val="1"/>
        <charset val="238"/>
      </rPr>
      <t xml:space="preserve">Podświetlana tablica do rysowania     </t>
    </r>
    <r>
      <rPr>
        <sz val="12"/>
        <rFont val="Times New Roman"/>
        <family val="1"/>
        <charset val="238"/>
      </rPr>
      <t xml:space="preserve">                                                                               Tablica służaca do pisania i rysowania; wym. 80-90x 55-65 cm; z możłiwością świecenia   w min. 7 różnych kolorach; z możłiwością pracy anagażującej kilkoro dzieci; wyposażona w przyciski, dające możliwość niezależnej obsługi każdej połówki planszy; ładowana za pomocą zasilacza; posiadająca certyfikat bezpieczeństwa poświadczający zgodność z normami obowiązującymi w Unii Europejskiej            </t>
    </r>
  </si>
  <si>
    <t>II</t>
  </si>
  <si>
    <t>III</t>
  </si>
  <si>
    <t>IV</t>
  </si>
  <si>
    <t>V</t>
  </si>
  <si>
    <t>VI</t>
  </si>
  <si>
    <t>VII</t>
  </si>
  <si>
    <t>VIII</t>
  </si>
  <si>
    <t xml:space="preserve"> Załącznik nr 4.3 do SIWZ-formularz asortymentowo-cenowy. Zadanie nr 3. Zakup, dostawa i montaż pomocy dydaktycznych w Oddziale ŻM przy ul. Bytomskiej 8A</t>
  </si>
  <si>
    <t xml:space="preserve"> Załącznik nr 4.3 do SWZ-formularz asortymentowo-cenowy. Zadanie nr 3. Zakup, dostawa i montaż pomocy dydaktycznych w Oddziale ŻM przy ul. Uniwersyteckiej 15</t>
  </si>
  <si>
    <t xml:space="preserve"> Załącznik nr 4.3 do SWZ-formularz asortymentowo-cenowy. Zadanie nr 3. Zakup, dostawa i montaż pomocy dydaktycznych w Oddziale ŻM przy al. Krzywoustego 9</t>
  </si>
  <si>
    <r>
      <t xml:space="preserve">Zestaw drewnianych wózków-pchaczy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2 różne wózki-pchacze wykonane z drewna; o stabilnej konstrukcji, uniemożliwiającej jego przechylanie się; wyposażone w kółka; pomagające w nauce chodzenia; pozwalającej na jego wygodne pchanie przed sobą; wyposazone w elementy edukacyjne np. figurki zwiarząt, klocki, przesuwanki, dzwoneczki; posiadający certyfikaty bezpieczeństwa poświadczające zgodność z normami obowiązującymi w Unii Europejskiej          </t>
    </r>
    <r>
      <rPr>
        <b/>
        <sz val="12"/>
        <rFont val="Times New Roman"/>
        <family val="1"/>
        <charset val="238"/>
      </rPr>
      <t xml:space="preserve">   </t>
    </r>
  </si>
  <si>
    <r>
      <rPr>
        <b/>
        <sz val="12"/>
        <rFont val="Times New Roman"/>
        <family val="1"/>
        <charset val="238"/>
      </rPr>
      <t xml:space="preserve">Panele sensoryczne       </t>
    </r>
    <r>
      <rPr>
        <b/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</t>
    </r>
    <r>
      <rPr>
        <b/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paneli wykonanych z  przezroczystego tworzywa; wypełnionych  różnokolorowymi oleistymi substancjami, które  pod wpływem nacisku dłoni lub stóp przemieszczają się i mieszają ze sobą; w zestawie 4 panele każdy o wymiarach minimum 30x30 cm;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</si>
  <si>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Zestaw instrumentów w walizce</t>
    </r>
    <r>
      <rPr>
        <sz val="12"/>
        <rFont val="Times New Roman"/>
        <family val="1"/>
        <charset val="238"/>
      </rPr>
      <t xml:space="preserve">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</t>
    </r>
    <r>
      <rPr>
        <sz val="12"/>
        <rFont val="Times New Roman"/>
        <family val="1"/>
        <charset val="238"/>
      </rPr>
      <t>Zestaw instrumentów dla grupy dzieci, do wykorzystania m.in. podczas zajęć z muzykoterapii, relaksacji lub wyrażania emocji; wspierający pracę z dziećmi również ze specjalnymi potrzebami edukacyjnymi, pozwalający na stymulację rozwoju dziecka w warunkach ograniczonego dostępu do bodźców,  usunięcie napięć psychofizycznych i dostarczenie korzystnych doświadczeń  społecznych; w trwałym opakowaniu z uchwytem do przenoszenia; skład zestawu: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minimum14 rodzajów instrumentów:</t>
    </r>
    <r>
      <rPr>
        <sz val="12"/>
        <color rgb="FFC00000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1) tamburyn, śr. 15 cm, 2) tamburyn z membraną, śr. 15 cm, 3) marakasy plastikowe, wym. 7 x 20 cm, 4) talerze, śr. 9 cm, 5) kastaniety, 8 szt., śr. 4,2 cm, 6) kastaniety z rączką, dł. 15,2 cm, 7) trójkąt z pałeczką, dł. boku 11 cm; 8) rączka z 5 dzwoneczkami, dł. 21 cm, 9) drewniane jingle, 10) cymbałki z pałeczkami, wym. 38 x 4 cm, 11) podwójny tonblok z tarką, dł. 20 cm, 12) dzwoneczki na drewnianej rączce, 13) tonblok z pałeczką, dł. 19 cm, 14) małe dzwoneczki, wym. 7,5 x 8 x 4 cm;  posiadające certyfikaty bezpieczeństwa poświadczające zgodność z normami obowiązującymi w Unii Europejskiej</t>
    </r>
  </si>
  <si>
    <t xml:space="preserve"> Załącznik nr 4.3 do SIWZ-formularz asortymentowo-cenowy. Zadanie nr 3. Zakup, dostawa i montaż pomocy dydaktycznych w Oddziale ŻM przy ul. Boya-Żeleńskiego 30A</t>
  </si>
  <si>
    <t xml:space="preserve"> Załącznik nr 4.3 do SWZ-formularz asortymentowo-cenowy. Zadanie nr 3. Zakup, dostawa i montaż pomocy dydaktycznych w Oddziale ŻM przy ul. Szeptyckiego 1</t>
  </si>
  <si>
    <t xml:space="preserve"> Załącznik nr 4.3 do SIWZ-formularz asortymentowo-cenowy. Zadanie nr 3. Zakup, dostawa i montaż pomocy dydaktycznych w Oddziale ŻM przy ul. Ordona 3A</t>
  </si>
  <si>
    <t xml:space="preserve"> Załącznik nr 4.3 do SWZ-formularz asortymentowo-cenowy. Zadanie nr 3. Zakup, dostawa i montaż pomocy dydaktycznych w Oddziale ŻM przy ul. Tysiąclecia 45</t>
  </si>
  <si>
    <t xml:space="preserve"> Załącznik nr 4.3 do SWZ-formularz asortymentowo-cenowy. Zadanie nr 3. Zakup, dostawa i montaż pomocy dydaktycznych w Oddziale ŻM przy ul. Zadole 24A</t>
  </si>
  <si>
    <t>UWAGA ! NALEŻY UZUPEŁNIĆ WSZYSTKIE KOLUMNY OD 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</si>
</sst>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0" xfId="0" applyFont="1" applyFill="1"/>
    <xf numFmtId="49" fontId="1" fillId="5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3" fillId="6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4"/>
  <sheetViews>
    <sheetView tabSelected="1" topLeftCell="A16" zoomScaleNormal="100" workbookViewId="0">
      <selection activeCell="B19" sqref="B19"/>
    </sheetView>
  </sheetViews>
  <sheetFormatPr defaultColWidth="9.140625" defaultRowHeight="15.75" x14ac:dyDescent="0.25"/>
  <cols>
    <col min="1" max="1" width="9.140625" style="3"/>
    <col min="2" max="2" width="80.7109375" style="3" customWidth="1"/>
    <col min="3" max="3" width="11.7109375" style="3" customWidth="1"/>
    <col min="4" max="4" width="15.140625" style="43" customWidth="1"/>
    <col min="5" max="5" width="16.28515625" style="3" customWidth="1"/>
    <col min="6" max="7" width="14.42578125" style="3" customWidth="1"/>
    <col min="8" max="8" width="12" style="3" customWidth="1"/>
    <col min="9" max="9" width="20" style="3" customWidth="1"/>
    <col min="10" max="10" width="9.140625" style="3"/>
    <col min="11" max="11" width="14.5703125" style="3" customWidth="1"/>
    <col min="12" max="14" width="9.140625" style="3"/>
    <col min="15" max="15" width="12.140625" style="3" bestFit="1" customWidth="1"/>
    <col min="16" max="16384" width="9.140625" style="3"/>
  </cols>
  <sheetData>
    <row r="2" spans="1:9" ht="41.25" customHeight="1" x14ac:dyDescent="0.25">
      <c r="A2" s="16" t="s">
        <v>5</v>
      </c>
      <c r="B2" s="56" t="s">
        <v>153</v>
      </c>
      <c r="C2" s="56"/>
      <c r="D2" s="56"/>
      <c r="E2" s="56"/>
      <c r="F2" s="56"/>
      <c r="G2" s="56"/>
      <c r="H2" s="56"/>
      <c r="I2" s="56"/>
    </row>
    <row r="3" spans="1:9" ht="51" customHeight="1" x14ac:dyDescent="0.25">
      <c r="A3" s="1" t="s">
        <v>6</v>
      </c>
      <c r="B3" s="1" t="s">
        <v>0</v>
      </c>
      <c r="C3" s="1" t="s">
        <v>9</v>
      </c>
      <c r="D3" s="1" t="s">
        <v>24</v>
      </c>
      <c r="E3" s="1" t="s">
        <v>10</v>
      </c>
      <c r="F3" s="1" t="s">
        <v>1</v>
      </c>
      <c r="G3" s="1" t="s">
        <v>11</v>
      </c>
      <c r="H3" s="1" t="s">
        <v>101</v>
      </c>
      <c r="I3" s="1" t="s">
        <v>12</v>
      </c>
    </row>
    <row r="4" spans="1:9" ht="17.25" customHeight="1" x14ac:dyDescent="0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</row>
    <row r="5" spans="1:9" s="33" customFormat="1" ht="179.25" customHeight="1" x14ac:dyDescent="0.25">
      <c r="A5" s="5" t="s">
        <v>2</v>
      </c>
      <c r="B5" s="7" t="s">
        <v>100</v>
      </c>
      <c r="C5" s="11" t="s">
        <v>23</v>
      </c>
      <c r="D5" s="12">
        <v>1</v>
      </c>
      <c r="E5" s="14">
        <v>0</v>
      </c>
      <c r="F5" s="14">
        <v>0</v>
      </c>
      <c r="G5" s="14">
        <f t="shared" ref="G5" si="0">D5*E5</f>
        <v>0</v>
      </c>
      <c r="H5" s="15"/>
      <c r="I5" s="14">
        <f t="shared" ref="I5" si="1">ROUND(G5*H5+G5,2)</f>
        <v>0</v>
      </c>
    </row>
    <row r="6" spans="1:9" s="33" customFormat="1" ht="135.6" customHeight="1" x14ac:dyDescent="0.25">
      <c r="A6" s="5" t="s">
        <v>3</v>
      </c>
      <c r="B6" s="7" t="s">
        <v>97</v>
      </c>
      <c r="C6" s="11" t="s">
        <v>23</v>
      </c>
      <c r="D6" s="12">
        <v>1</v>
      </c>
      <c r="E6" s="14">
        <v>0</v>
      </c>
      <c r="F6" s="14">
        <v>0</v>
      </c>
      <c r="G6" s="14">
        <f t="shared" ref="G6:G47" si="2">D6*E6</f>
        <v>0</v>
      </c>
      <c r="H6" s="15"/>
      <c r="I6" s="14">
        <f t="shared" ref="I6:I47" si="3">ROUND(G6*H6+G6,2)</f>
        <v>0</v>
      </c>
    </row>
    <row r="7" spans="1:9" ht="132" customHeight="1" x14ac:dyDescent="0.25">
      <c r="A7" s="5" t="s">
        <v>45</v>
      </c>
      <c r="B7" s="10" t="s">
        <v>85</v>
      </c>
      <c r="C7" s="11" t="s">
        <v>23</v>
      </c>
      <c r="D7" s="12">
        <v>1</v>
      </c>
      <c r="E7" s="14">
        <v>0</v>
      </c>
      <c r="F7" s="14">
        <v>0</v>
      </c>
      <c r="G7" s="14">
        <f t="shared" si="2"/>
        <v>0</v>
      </c>
      <c r="H7" s="15"/>
      <c r="I7" s="14">
        <f t="shared" si="3"/>
        <v>0</v>
      </c>
    </row>
    <row r="8" spans="1:9" ht="97.5" customHeight="1" x14ac:dyDescent="0.25">
      <c r="A8" s="5" t="s">
        <v>46</v>
      </c>
      <c r="B8" s="7" t="s">
        <v>86</v>
      </c>
      <c r="C8" s="11" t="s">
        <v>23</v>
      </c>
      <c r="D8" s="12">
        <v>1</v>
      </c>
      <c r="E8" s="14">
        <v>0</v>
      </c>
      <c r="F8" s="14">
        <v>0</v>
      </c>
      <c r="G8" s="14">
        <f t="shared" si="2"/>
        <v>0</v>
      </c>
      <c r="H8" s="15"/>
      <c r="I8" s="14">
        <f t="shared" si="3"/>
        <v>0</v>
      </c>
    </row>
    <row r="9" spans="1:9" ht="106.15" customHeight="1" x14ac:dyDescent="0.25">
      <c r="A9" s="5" t="s">
        <v>4</v>
      </c>
      <c r="B9" s="10" t="s">
        <v>133</v>
      </c>
      <c r="C9" s="11" t="s">
        <v>23</v>
      </c>
      <c r="D9" s="12">
        <v>2</v>
      </c>
      <c r="E9" s="14">
        <v>0</v>
      </c>
      <c r="F9" s="14">
        <v>0</v>
      </c>
      <c r="G9" s="14">
        <f t="shared" si="2"/>
        <v>0</v>
      </c>
      <c r="H9" s="15"/>
      <c r="I9" s="14">
        <f t="shared" si="3"/>
        <v>0</v>
      </c>
    </row>
    <row r="10" spans="1:9" ht="85.5" customHeight="1" x14ac:dyDescent="0.25">
      <c r="A10" s="5" t="s">
        <v>25</v>
      </c>
      <c r="B10" s="9" t="s">
        <v>102</v>
      </c>
      <c r="C10" s="11" t="s">
        <v>23</v>
      </c>
      <c r="D10" s="12">
        <v>1</v>
      </c>
      <c r="E10" s="14">
        <v>0</v>
      </c>
      <c r="F10" s="14">
        <v>0</v>
      </c>
      <c r="G10" s="14">
        <f t="shared" si="2"/>
        <v>0</v>
      </c>
      <c r="H10" s="15"/>
      <c r="I10" s="14">
        <f t="shared" si="3"/>
        <v>0</v>
      </c>
    </row>
    <row r="11" spans="1:9" ht="86.45" customHeight="1" x14ac:dyDescent="0.25">
      <c r="A11" s="5" t="s">
        <v>7</v>
      </c>
      <c r="B11" s="8" t="s">
        <v>104</v>
      </c>
      <c r="C11" s="11" t="s">
        <v>23</v>
      </c>
      <c r="D11" s="12">
        <v>1</v>
      </c>
      <c r="E11" s="14">
        <v>0</v>
      </c>
      <c r="F11" s="14">
        <v>0</v>
      </c>
      <c r="G11" s="14">
        <f t="shared" si="2"/>
        <v>0</v>
      </c>
      <c r="H11" s="15"/>
      <c r="I11" s="14">
        <f t="shared" si="3"/>
        <v>0</v>
      </c>
    </row>
    <row r="12" spans="1:9" ht="84.75" customHeight="1" x14ac:dyDescent="0.25">
      <c r="A12" s="5" t="s">
        <v>8</v>
      </c>
      <c r="B12" s="8" t="s">
        <v>93</v>
      </c>
      <c r="C12" s="11" t="s">
        <v>23</v>
      </c>
      <c r="D12" s="12">
        <v>1</v>
      </c>
      <c r="E12" s="14">
        <v>0</v>
      </c>
      <c r="F12" s="14">
        <v>0</v>
      </c>
      <c r="G12" s="14">
        <f t="shared" si="2"/>
        <v>0</v>
      </c>
      <c r="H12" s="15"/>
      <c r="I12" s="14">
        <f t="shared" si="3"/>
        <v>0</v>
      </c>
    </row>
    <row r="13" spans="1:9" ht="114.75" customHeight="1" x14ac:dyDescent="0.25">
      <c r="A13" s="5" t="s">
        <v>26</v>
      </c>
      <c r="B13" s="4" t="s">
        <v>92</v>
      </c>
      <c r="C13" s="11" t="s">
        <v>23</v>
      </c>
      <c r="D13" s="12">
        <v>1</v>
      </c>
      <c r="E13" s="14">
        <v>0</v>
      </c>
      <c r="F13" s="14">
        <v>0</v>
      </c>
      <c r="G13" s="14">
        <f t="shared" si="2"/>
        <v>0</v>
      </c>
      <c r="H13" s="15"/>
      <c r="I13" s="14">
        <f t="shared" si="3"/>
        <v>0</v>
      </c>
    </row>
    <row r="14" spans="1:9" ht="185.25" customHeight="1" x14ac:dyDescent="0.25">
      <c r="A14" s="5" t="s">
        <v>27</v>
      </c>
      <c r="B14" s="10" t="s">
        <v>90</v>
      </c>
      <c r="C14" s="11" t="s">
        <v>23</v>
      </c>
      <c r="D14" s="12">
        <v>1</v>
      </c>
      <c r="E14" s="14">
        <v>0</v>
      </c>
      <c r="F14" s="14">
        <v>0</v>
      </c>
      <c r="G14" s="14">
        <f t="shared" si="2"/>
        <v>0</v>
      </c>
      <c r="H14" s="15"/>
      <c r="I14" s="14">
        <f t="shared" si="3"/>
        <v>0</v>
      </c>
    </row>
    <row r="15" spans="1:9" ht="111.6" customHeight="1" x14ac:dyDescent="0.25">
      <c r="A15" s="5" t="s">
        <v>28</v>
      </c>
      <c r="B15" s="10" t="s">
        <v>91</v>
      </c>
      <c r="C15" s="11" t="s">
        <v>23</v>
      </c>
      <c r="D15" s="12">
        <v>1</v>
      </c>
      <c r="E15" s="14">
        <v>0</v>
      </c>
      <c r="F15" s="14">
        <v>0</v>
      </c>
      <c r="G15" s="14">
        <f t="shared" si="2"/>
        <v>0</v>
      </c>
      <c r="H15" s="15"/>
      <c r="I15" s="14">
        <f t="shared" si="3"/>
        <v>0</v>
      </c>
    </row>
    <row r="16" spans="1:9" ht="99.75" customHeight="1" x14ac:dyDescent="0.25">
      <c r="A16" s="5" t="s">
        <v>29</v>
      </c>
      <c r="B16" s="13" t="s">
        <v>81</v>
      </c>
      <c r="C16" s="11" t="s">
        <v>23</v>
      </c>
      <c r="D16" s="12">
        <v>2</v>
      </c>
      <c r="E16" s="14">
        <v>0</v>
      </c>
      <c r="F16" s="14">
        <v>0</v>
      </c>
      <c r="G16" s="14">
        <f t="shared" si="2"/>
        <v>0</v>
      </c>
      <c r="H16" s="15"/>
      <c r="I16" s="14">
        <f t="shared" si="3"/>
        <v>0</v>
      </c>
    </row>
    <row r="17" spans="1:9" ht="109.5" customHeight="1" x14ac:dyDescent="0.25">
      <c r="A17" s="5" t="s">
        <v>30</v>
      </c>
      <c r="B17" s="8" t="s">
        <v>94</v>
      </c>
      <c r="C17" s="11" t="s">
        <v>23</v>
      </c>
      <c r="D17" s="12">
        <v>1</v>
      </c>
      <c r="E17" s="14">
        <v>0</v>
      </c>
      <c r="F17" s="14">
        <v>0</v>
      </c>
      <c r="G17" s="14">
        <f t="shared" si="2"/>
        <v>0</v>
      </c>
      <c r="H17" s="15"/>
      <c r="I17" s="14">
        <f t="shared" si="3"/>
        <v>0</v>
      </c>
    </row>
    <row r="18" spans="1:9" ht="106.15" customHeight="1" x14ac:dyDescent="0.25">
      <c r="A18" s="5" t="s">
        <v>31</v>
      </c>
      <c r="B18" s="10" t="s">
        <v>75</v>
      </c>
      <c r="C18" s="11" t="s">
        <v>23</v>
      </c>
      <c r="D18" s="12">
        <v>1</v>
      </c>
      <c r="E18" s="14">
        <v>0</v>
      </c>
      <c r="F18" s="14">
        <v>0</v>
      </c>
      <c r="G18" s="14">
        <f t="shared" si="2"/>
        <v>0</v>
      </c>
      <c r="H18" s="15"/>
      <c r="I18" s="14">
        <f t="shared" si="3"/>
        <v>0</v>
      </c>
    </row>
    <row r="19" spans="1:9" ht="181.15" customHeight="1" x14ac:dyDescent="0.25">
      <c r="A19" s="5" t="s">
        <v>32</v>
      </c>
      <c r="B19" s="10" t="s">
        <v>134</v>
      </c>
      <c r="C19" s="11" t="s">
        <v>23</v>
      </c>
      <c r="D19" s="12">
        <v>1</v>
      </c>
      <c r="E19" s="14">
        <v>0</v>
      </c>
      <c r="F19" s="14">
        <v>0</v>
      </c>
      <c r="G19" s="14">
        <f t="shared" si="2"/>
        <v>0</v>
      </c>
      <c r="H19" s="15"/>
      <c r="I19" s="14">
        <f t="shared" si="3"/>
        <v>0</v>
      </c>
    </row>
    <row r="20" spans="1:9" ht="89.45" customHeight="1" x14ac:dyDescent="0.25">
      <c r="A20" s="5" t="s">
        <v>33</v>
      </c>
      <c r="B20" s="10" t="s">
        <v>96</v>
      </c>
      <c r="C20" s="11" t="s">
        <v>23</v>
      </c>
      <c r="D20" s="12">
        <v>4</v>
      </c>
      <c r="E20" s="14">
        <v>0</v>
      </c>
      <c r="F20" s="14">
        <v>0</v>
      </c>
      <c r="G20" s="14">
        <f t="shared" si="2"/>
        <v>0</v>
      </c>
      <c r="H20" s="15"/>
      <c r="I20" s="14">
        <f t="shared" si="3"/>
        <v>0</v>
      </c>
    </row>
    <row r="21" spans="1:9" ht="90.6" customHeight="1" x14ac:dyDescent="0.25">
      <c r="A21" s="5" t="s">
        <v>34</v>
      </c>
      <c r="B21" s="10" t="s">
        <v>135</v>
      </c>
      <c r="C21" s="11" t="s">
        <v>23</v>
      </c>
      <c r="D21" s="12">
        <v>2</v>
      </c>
      <c r="E21" s="14">
        <v>0</v>
      </c>
      <c r="F21" s="14">
        <v>0</v>
      </c>
      <c r="G21" s="14">
        <f t="shared" si="2"/>
        <v>0</v>
      </c>
      <c r="H21" s="15"/>
      <c r="I21" s="14">
        <f t="shared" si="3"/>
        <v>0</v>
      </c>
    </row>
    <row r="22" spans="1:9" ht="110.45" customHeight="1" x14ac:dyDescent="0.25">
      <c r="A22" s="5" t="s">
        <v>35</v>
      </c>
      <c r="B22" s="8" t="s">
        <v>95</v>
      </c>
      <c r="C22" s="11" t="s">
        <v>23</v>
      </c>
      <c r="D22" s="12">
        <v>1</v>
      </c>
      <c r="E22" s="14">
        <v>0</v>
      </c>
      <c r="F22" s="14">
        <v>0</v>
      </c>
      <c r="G22" s="14">
        <f t="shared" si="2"/>
        <v>0</v>
      </c>
      <c r="H22" s="15"/>
      <c r="I22" s="14">
        <f t="shared" si="3"/>
        <v>0</v>
      </c>
    </row>
    <row r="23" spans="1:9" ht="108.75" customHeight="1" x14ac:dyDescent="0.25">
      <c r="A23" s="5" t="s">
        <v>36</v>
      </c>
      <c r="B23" s="10" t="s">
        <v>66</v>
      </c>
      <c r="C23" s="11" t="s">
        <v>23</v>
      </c>
      <c r="D23" s="12">
        <v>2</v>
      </c>
      <c r="E23" s="14">
        <v>0</v>
      </c>
      <c r="F23" s="14">
        <v>0</v>
      </c>
      <c r="G23" s="14">
        <f t="shared" si="2"/>
        <v>0</v>
      </c>
      <c r="H23" s="15"/>
      <c r="I23" s="14">
        <f t="shared" si="3"/>
        <v>0</v>
      </c>
    </row>
    <row r="24" spans="1:9" ht="70.150000000000006" customHeight="1" x14ac:dyDescent="0.25">
      <c r="A24" s="5" t="s">
        <v>37</v>
      </c>
      <c r="B24" s="9" t="s">
        <v>76</v>
      </c>
      <c r="C24" s="11" t="s">
        <v>23</v>
      </c>
      <c r="D24" s="12">
        <v>2</v>
      </c>
      <c r="E24" s="14">
        <v>0</v>
      </c>
      <c r="F24" s="14">
        <v>0</v>
      </c>
      <c r="G24" s="14">
        <f t="shared" si="2"/>
        <v>0</v>
      </c>
      <c r="H24" s="15"/>
      <c r="I24" s="14">
        <f t="shared" si="3"/>
        <v>0</v>
      </c>
    </row>
    <row r="25" spans="1:9" ht="87.6" customHeight="1" x14ac:dyDescent="0.25">
      <c r="A25" s="5" t="s">
        <v>38</v>
      </c>
      <c r="B25" s="9" t="s">
        <v>74</v>
      </c>
      <c r="C25" s="11" t="s">
        <v>23</v>
      </c>
      <c r="D25" s="12">
        <v>4</v>
      </c>
      <c r="E25" s="14">
        <v>0</v>
      </c>
      <c r="F25" s="14">
        <v>0</v>
      </c>
      <c r="G25" s="14">
        <f t="shared" si="2"/>
        <v>0</v>
      </c>
      <c r="H25" s="15"/>
      <c r="I25" s="14">
        <f t="shared" si="3"/>
        <v>0</v>
      </c>
    </row>
    <row r="26" spans="1:9" ht="80.25" customHeight="1" x14ac:dyDescent="0.25">
      <c r="A26" s="5" t="s">
        <v>39</v>
      </c>
      <c r="B26" s="9" t="s">
        <v>73</v>
      </c>
      <c r="C26" s="11" t="s">
        <v>23</v>
      </c>
      <c r="D26" s="12">
        <v>2</v>
      </c>
      <c r="E26" s="14">
        <v>0</v>
      </c>
      <c r="F26" s="14">
        <v>0</v>
      </c>
      <c r="G26" s="14">
        <f t="shared" si="2"/>
        <v>0</v>
      </c>
      <c r="H26" s="15"/>
      <c r="I26" s="14">
        <f t="shared" si="3"/>
        <v>0</v>
      </c>
    </row>
    <row r="27" spans="1:9" ht="84" customHeight="1" x14ac:dyDescent="0.25">
      <c r="A27" s="5" t="s">
        <v>40</v>
      </c>
      <c r="B27" s="9" t="s">
        <v>72</v>
      </c>
      <c r="C27" s="11" t="s">
        <v>23</v>
      </c>
      <c r="D27" s="12">
        <v>2</v>
      </c>
      <c r="E27" s="14">
        <v>0</v>
      </c>
      <c r="F27" s="14">
        <v>0</v>
      </c>
      <c r="G27" s="14">
        <f t="shared" si="2"/>
        <v>0</v>
      </c>
      <c r="H27" s="15"/>
      <c r="I27" s="14">
        <f t="shared" si="3"/>
        <v>0</v>
      </c>
    </row>
    <row r="28" spans="1:9" ht="104.25" customHeight="1" x14ac:dyDescent="0.25">
      <c r="A28" s="5" t="s">
        <v>41</v>
      </c>
      <c r="B28" s="8" t="s">
        <v>67</v>
      </c>
      <c r="C28" s="11" t="s">
        <v>23</v>
      </c>
      <c r="D28" s="12">
        <v>2</v>
      </c>
      <c r="E28" s="14">
        <v>0</v>
      </c>
      <c r="F28" s="14">
        <v>0</v>
      </c>
      <c r="G28" s="14">
        <f t="shared" si="2"/>
        <v>0</v>
      </c>
      <c r="H28" s="15"/>
      <c r="I28" s="14">
        <f t="shared" si="3"/>
        <v>0</v>
      </c>
    </row>
    <row r="29" spans="1:9" ht="115.9" customHeight="1" x14ac:dyDescent="0.25">
      <c r="A29" s="5" t="s">
        <v>42</v>
      </c>
      <c r="B29" s="8" t="s">
        <v>84</v>
      </c>
      <c r="C29" s="11" t="s">
        <v>23</v>
      </c>
      <c r="D29" s="12">
        <v>1</v>
      </c>
      <c r="E29" s="14">
        <v>0</v>
      </c>
      <c r="F29" s="14">
        <v>0</v>
      </c>
      <c r="G29" s="14">
        <f t="shared" si="2"/>
        <v>0</v>
      </c>
      <c r="H29" s="15"/>
      <c r="I29" s="14">
        <f t="shared" si="3"/>
        <v>0</v>
      </c>
    </row>
    <row r="30" spans="1:9" ht="92.25" customHeight="1" x14ac:dyDescent="0.25">
      <c r="A30" s="5" t="s">
        <v>43</v>
      </c>
      <c r="B30" s="8" t="s">
        <v>80</v>
      </c>
      <c r="C30" s="34" t="s">
        <v>23</v>
      </c>
      <c r="D30" s="12">
        <v>2</v>
      </c>
      <c r="E30" s="14">
        <v>0</v>
      </c>
      <c r="F30" s="14">
        <v>0</v>
      </c>
      <c r="G30" s="14">
        <f t="shared" si="2"/>
        <v>0</v>
      </c>
      <c r="H30" s="15"/>
      <c r="I30" s="14">
        <f t="shared" si="3"/>
        <v>0</v>
      </c>
    </row>
    <row r="31" spans="1:9" ht="115.5" customHeight="1" x14ac:dyDescent="0.25">
      <c r="A31" s="5" t="s">
        <v>44</v>
      </c>
      <c r="B31" s="10" t="s">
        <v>121</v>
      </c>
      <c r="C31" s="11" t="s">
        <v>23</v>
      </c>
      <c r="D31" s="12">
        <v>2</v>
      </c>
      <c r="E31" s="14">
        <v>0</v>
      </c>
      <c r="F31" s="14">
        <v>0</v>
      </c>
      <c r="G31" s="14">
        <f t="shared" si="2"/>
        <v>0</v>
      </c>
      <c r="H31" s="15"/>
      <c r="I31" s="14">
        <f t="shared" si="3"/>
        <v>0</v>
      </c>
    </row>
    <row r="32" spans="1:9" ht="82.5" customHeight="1" x14ac:dyDescent="0.25">
      <c r="A32" s="5" t="s">
        <v>47</v>
      </c>
      <c r="B32" s="13" t="s">
        <v>78</v>
      </c>
      <c r="C32" s="11" t="s">
        <v>23</v>
      </c>
      <c r="D32" s="12">
        <v>2</v>
      </c>
      <c r="E32" s="14">
        <v>0</v>
      </c>
      <c r="F32" s="14">
        <v>0</v>
      </c>
      <c r="G32" s="14">
        <f t="shared" si="2"/>
        <v>0</v>
      </c>
      <c r="H32" s="15"/>
      <c r="I32" s="14">
        <f t="shared" si="3"/>
        <v>0</v>
      </c>
    </row>
    <row r="33" spans="1:12" ht="151.5" customHeight="1" x14ac:dyDescent="0.25">
      <c r="A33" s="5" t="s">
        <v>48</v>
      </c>
      <c r="B33" s="8" t="s">
        <v>82</v>
      </c>
      <c r="C33" s="11" t="s">
        <v>23</v>
      </c>
      <c r="D33" s="12">
        <v>2</v>
      </c>
      <c r="E33" s="14">
        <v>0</v>
      </c>
      <c r="F33" s="14">
        <v>0</v>
      </c>
      <c r="G33" s="14">
        <f t="shared" si="2"/>
        <v>0</v>
      </c>
      <c r="H33" s="15"/>
      <c r="I33" s="14">
        <f t="shared" si="3"/>
        <v>0</v>
      </c>
    </row>
    <row r="34" spans="1:12" ht="104.25" customHeight="1" x14ac:dyDescent="0.25">
      <c r="A34" s="5" t="s">
        <v>50</v>
      </c>
      <c r="B34" s="8" t="s">
        <v>83</v>
      </c>
      <c r="C34" s="11" t="s">
        <v>23</v>
      </c>
      <c r="D34" s="12">
        <v>2</v>
      </c>
      <c r="E34" s="14">
        <v>0</v>
      </c>
      <c r="F34" s="14">
        <v>0</v>
      </c>
      <c r="G34" s="14">
        <f t="shared" si="2"/>
        <v>0</v>
      </c>
      <c r="H34" s="15"/>
      <c r="I34" s="14">
        <f t="shared" si="3"/>
        <v>0</v>
      </c>
    </row>
    <row r="35" spans="1:12" ht="100.5" customHeight="1" x14ac:dyDescent="0.25">
      <c r="A35" s="5" t="s">
        <v>51</v>
      </c>
      <c r="B35" s="8" t="s">
        <v>77</v>
      </c>
      <c r="C35" s="11" t="s">
        <v>23</v>
      </c>
      <c r="D35" s="12">
        <v>2</v>
      </c>
      <c r="E35" s="14">
        <v>0</v>
      </c>
      <c r="F35" s="14">
        <v>0</v>
      </c>
      <c r="G35" s="14">
        <f t="shared" si="2"/>
        <v>0</v>
      </c>
      <c r="H35" s="15"/>
      <c r="I35" s="14">
        <f t="shared" si="3"/>
        <v>0</v>
      </c>
    </row>
    <row r="36" spans="1:12" ht="82.5" customHeight="1" x14ac:dyDescent="0.25">
      <c r="A36" s="5" t="s">
        <v>52</v>
      </c>
      <c r="B36" s="7" t="s">
        <v>68</v>
      </c>
      <c r="C36" s="11" t="s">
        <v>23</v>
      </c>
      <c r="D36" s="12">
        <v>2</v>
      </c>
      <c r="E36" s="14">
        <v>0</v>
      </c>
      <c r="F36" s="14">
        <v>0</v>
      </c>
      <c r="G36" s="14">
        <f t="shared" si="2"/>
        <v>0</v>
      </c>
      <c r="H36" s="15"/>
      <c r="I36" s="14">
        <f t="shared" si="3"/>
        <v>0</v>
      </c>
    </row>
    <row r="37" spans="1:12" ht="239.25" customHeight="1" x14ac:dyDescent="0.25">
      <c r="A37" s="5" t="s">
        <v>53</v>
      </c>
      <c r="B37" s="10" t="s">
        <v>69</v>
      </c>
      <c r="C37" s="11" t="s">
        <v>23</v>
      </c>
      <c r="D37" s="12">
        <v>2</v>
      </c>
      <c r="E37" s="14">
        <v>0</v>
      </c>
      <c r="F37" s="14">
        <v>0</v>
      </c>
      <c r="G37" s="14">
        <f t="shared" si="2"/>
        <v>0</v>
      </c>
      <c r="H37" s="15"/>
      <c r="I37" s="14">
        <f t="shared" si="3"/>
        <v>0</v>
      </c>
    </row>
    <row r="38" spans="1:12" ht="112.5" customHeight="1" x14ac:dyDescent="0.25">
      <c r="A38" s="5" t="s">
        <v>54</v>
      </c>
      <c r="B38" s="6" t="s">
        <v>79</v>
      </c>
      <c r="C38" s="11" t="s">
        <v>23</v>
      </c>
      <c r="D38" s="12">
        <v>2</v>
      </c>
      <c r="E38" s="14">
        <v>0</v>
      </c>
      <c r="F38" s="14">
        <v>0</v>
      </c>
      <c r="G38" s="14">
        <f t="shared" si="2"/>
        <v>0</v>
      </c>
      <c r="H38" s="15"/>
      <c r="I38" s="14">
        <f t="shared" si="3"/>
        <v>0</v>
      </c>
    </row>
    <row r="39" spans="1:12" ht="113.25" customHeight="1" x14ac:dyDescent="0.25">
      <c r="A39" s="5" t="s">
        <v>55</v>
      </c>
      <c r="B39" s="9" t="s">
        <v>70</v>
      </c>
      <c r="C39" s="11" t="s">
        <v>23</v>
      </c>
      <c r="D39" s="12">
        <v>2</v>
      </c>
      <c r="E39" s="14">
        <v>0</v>
      </c>
      <c r="F39" s="14">
        <v>0</v>
      </c>
      <c r="G39" s="14">
        <f t="shared" si="2"/>
        <v>0</v>
      </c>
      <c r="H39" s="15"/>
      <c r="I39" s="14">
        <f t="shared" si="3"/>
        <v>0</v>
      </c>
    </row>
    <row r="40" spans="1:12" ht="67.900000000000006" customHeight="1" x14ac:dyDescent="0.25">
      <c r="A40" s="5" t="s">
        <v>61</v>
      </c>
      <c r="B40" s="9" t="s">
        <v>56</v>
      </c>
      <c r="C40" s="11" t="s">
        <v>23</v>
      </c>
      <c r="D40" s="12">
        <v>2</v>
      </c>
      <c r="E40" s="14">
        <v>0</v>
      </c>
      <c r="F40" s="14">
        <v>0</v>
      </c>
      <c r="G40" s="14">
        <f t="shared" si="2"/>
        <v>0</v>
      </c>
      <c r="H40" s="15"/>
      <c r="I40" s="14">
        <f t="shared" si="3"/>
        <v>0</v>
      </c>
    </row>
    <row r="41" spans="1:12" ht="88.5" customHeight="1" x14ac:dyDescent="0.3">
      <c r="A41" s="5" t="s">
        <v>62</v>
      </c>
      <c r="B41" s="9" t="s">
        <v>71</v>
      </c>
      <c r="C41" s="11" t="s">
        <v>23</v>
      </c>
      <c r="D41" s="12">
        <v>2</v>
      </c>
      <c r="E41" s="14">
        <v>0</v>
      </c>
      <c r="F41" s="14">
        <v>0</v>
      </c>
      <c r="G41" s="14">
        <f t="shared" si="2"/>
        <v>0</v>
      </c>
      <c r="H41" s="15"/>
      <c r="I41" s="14">
        <f t="shared" si="3"/>
        <v>0</v>
      </c>
      <c r="K41" s="60"/>
      <c r="L41" s="61"/>
    </row>
    <row r="42" spans="1:12" ht="94.5" x14ac:dyDescent="0.25">
      <c r="A42" s="5" t="s">
        <v>63</v>
      </c>
      <c r="B42" s="9" t="s">
        <v>57</v>
      </c>
      <c r="C42" s="11" t="s">
        <v>23</v>
      </c>
      <c r="D42" s="12">
        <v>15</v>
      </c>
      <c r="E42" s="14">
        <v>0</v>
      </c>
      <c r="F42" s="14">
        <v>0</v>
      </c>
      <c r="G42" s="14">
        <f t="shared" si="2"/>
        <v>0</v>
      </c>
      <c r="H42" s="15"/>
      <c r="I42" s="14">
        <f t="shared" si="3"/>
        <v>0</v>
      </c>
    </row>
    <row r="43" spans="1:12" ht="78.75" x14ac:dyDescent="0.25">
      <c r="A43" s="5" t="s">
        <v>87</v>
      </c>
      <c r="B43" s="9" t="s">
        <v>58</v>
      </c>
      <c r="C43" s="11" t="s">
        <v>23</v>
      </c>
      <c r="D43" s="12">
        <v>2</v>
      </c>
      <c r="E43" s="14">
        <v>0</v>
      </c>
      <c r="F43" s="14">
        <v>0</v>
      </c>
      <c r="G43" s="14">
        <f t="shared" si="2"/>
        <v>0</v>
      </c>
      <c r="H43" s="15"/>
      <c r="I43" s="14">
        <f t="shared" si="3"/>
        <v>0</v>
      </c>
    </row>
    <row r="44" spans="1:12" s="35" customFormat="1" ht="78.75" x14ac:dyDescent="0.25">
      <c r="A44" s="5" t="s">
        <v>88</v>
      </c>
      <c r="B44" s="9" t="s">
        <v>64</v>
      </c>
      <c r="C44" s="11" t="s">
        <v>23</v>
      </c>
      <c r="D44" s="12">
        <v>15</v>
      </c>
      <c r="E44" s="14">
        <v>0</v>
      </c>
      <c r="F44" s="14">
        <v>0</v>
      </c>
      <c r="G44" s="14">
        <f t="shared" si="2"/>
        <v>0</v>
      </c>
      <c r="H44" s="15"/>
      <c r="I44" s="14">
        <f t="shared" si="3"/>
        <v>0</v>
      </c>
    </row>
    <row r="45" spans="1:12" s="35" customFormat="1" ht="78.75" x14ac:dyDescent="0.25">
      <c r="A45" s="5" t="s">
        <v>89</v>
      </c>
      <c r="B45" s="9" t="s">
        <v>59</v>
      </c>
      <c r="C45" s="11" t="s">
        <v>23</v>
      </c>
      <c r="D45" s="12">
        <v>2</v>
      </c>
      <c r="E45" s="14">
        <v>0</v>
      </c>
      <c r="F45" s="14">
        <v>0</v>
      </c>
      <c r="G45" s="14">
        <f t="shared" si="2"/>
        <v>0</v>
      </c>
      <c r="H45" s="15"/>
      <c r="I45" s="14">
        <f t="shared" si="3"/>
        <v>0</v>
      </c>
    </row>
    <row r="46" spans="1:12" s="35" customFormat="1" ht="346.5" x14ac:dyDescent="0.25">
      <c r="A46" s="5" t="s">
        <v>98</v>
      </c>
      <c r="B46" s="9" t="s">
        <v>103</v>
      </c>
      <c r="C46" s="11" t="s">
        <v>23</v>
      </c>
      <c r="D46" s="12">
        <v>2</v>
      </c>
      <c r="E46" s="14">
        <v>0</v>
      </c>
      <c r="F46" s="14">
        <v>0</v>
      </c>
      <c r="G46" s="14">
        <f t="shared" si="2"/>
        <v>0</v>
      </c>
      <c r="H46" s="15"/>
      <c r="I46" s="14">
        <f t="shared" si="3"/>
        <v>0</v>
      </c>
    </row>
    <row r="47" spans="1:12" s="35" customFormat="1" ht="122.45" customHeight="1" x14ac:dyDescent="0.25">
      <c r="A47" s="5" t="s">
        <v>99</v>
      </c>
      <c r="B47" s="9" t="s">
        <v>65</v>
      </c>
      <c r="C47" s="11" t="s">
        <v>23</v>
      </c>
      <c r="D47" s="12">
        <v>2</v>
      </c>
      <c r="E47" s="14">
        <v>0</v>
      </c>
      <c r="F47" s="14">
        <v>0</v>
      </c>
      <c r="G47" s="14">
        <f t="shared" si="2"/>
        <v>0</v>
      </c>
      <c r="H47" s="15"/>
      <c r="I47" s="14">
        <f t="shared" si="3"/>
        <v>0</v>
      </c>
    </row>
    <row r="48" spans="1:12" s="35" customFormat="1" x14ac:dyDescent="0.25">
      <c r="B48" s="36"/>
      <c r="C48" s="36"/>
      <c r="D48" s="36"/>
      <c r="E48" s="37"/>
      <c r="F48" s="18" t="s">
        <v>49</v>
      </c>
      <c r="G48" s="18">
        <f>SUM(G5:G47)</f>
        <v>0</v>
      </c>
      <c r="H48" s="19" t="s">
        <v>22</v>
      </c>
      <c r="I48" s="20">
        <f>SUM(I5:I47)</f>
        <v>0</v>
      </c>
    </row>
    <row r="49" spans="1:12" s="35" customFormat="1" ht="36" customHeight="1" x14ac:dyDescent="0.25">
      <c r="A49" s="16" t="s">
        <v>139</v>
      </c>
      <c r="B49" s="56" t="s">
        <v>154</v>
      </c>
      <c r="C49" s="56"/>
      <c r="D49" s="56"/>
      <c r="E49" s="56"/>
      <c r="F49" s="56"/>
      <c r="G49" s="56"/>
      <c r="H49" s="56"/>
      <c r="I49" s="56"/>
    </row>
    <row r="50" spans="1:12" s="35" customFormat="1" ht="47.25" x14ac:dyDescent="0.3">
      <c r="A50" s="1" t="s">
        <v>6</v>
      </c>
      <c r="B50" s="1" t="s">
        <v>0</v>
      </c>
      <c r="C50" s="1" t="s">
        <v>9</v>
      </c>
      <c r="D50" s="1" t="s">
        <v>24</v>
      </c>
      <c r="E50" s="1" t="s">
        <v>10</v>
      </c>
      <c r="F50" s="1" t="s">
        <v>1</v>
      </c>
      <c r="G50" s="1" t="s">
        <v>11</v>
      </c>
      <c r="H50" s="1" t="s">
        <v>101</v>
      </c>
      <c r="I50" s="1" t="s">
        <v>12</v>
      </c>
      <c r="K50" s="60"/>
      <c r="L50" s="61"/>
    </row>
    <row r="51" spans="1:12" x14ac:dyDescent="0.25">
      <c r="A51" s="2" t="s">
        <v>13</v>
      </c>
      <c r="B51" s="2" t="s">
        <v>14</v>
      </c>
      <c r="C51" s="2" t="s">
        <v>15</v>
      </c>
      <c r="D51" s="2" t="s">
        <v>16</v>
      </c>
      <c r="E51" s="2" t="s">
        <v>17</v>
      </c>
      <c r="F51" s="2" t="s">
        <v>18</v>
      </c>
      <c r="G51" s="2" t="s">
        <v>19</v>
      </c>
      <c r="H51" s="2" t="s">
        <v>20</v>
      </c>
      <c r="I51" s="2" t="s">
        <v>21</v>
      </c>
    </row>
    <row r="52" spans="1:12" ht="94.5" x14ac:dyDescent="0.25">
      <c r="A52" s="17">
        <v>1</v>
      </c>
      <c r="B52" s="13" t="s">
        <v>81</v>
      </c>
      <c r="C52" s="11" t="s">
        <v>23</v>
      </c>
      <c r="D52" s="12">
        <v>1</v>
      </c>
      <c r="E52" s="14">
        <v>0</v>
      </c>
      <c r="F52" s="14">
        <v>0</v>
      </c>
      <c r="G52" s="14">
        <f t="shared" ref="G52:G69" si="4">D52*E52</f>
        <v>0</v>
      </c>
      <c r="H52" s="15"/>
      <c r="I52" s="14">
        <f t="shared" ref="I52:I69" si="5">ROUND(G52*H52+G52,2)</f>
        <v>0</v>
      </c>
    </row>
    <row r="53" spans="1:12" ht="94.5" x14ac:dyDescent="0.25">
      <c r="A53" s="17">
        <v>2</v>
      </c>
      <c r="B53" s="8" t="s">
        <v>105</v>
      </c>
      <c r="C53" s="11" t="s">
        <v>23</v>
      </c>
      <c r="D53" s="12">
        <v>1</v>
      </c>
      <c r="E53" s="14">
        <v>0</v>
      </c>
      <c r="F53" s="14">
        <v>0</v>
      </c>
      <c r="G53" s="14">
        <f t="shared" si="4"/>
        <v>0</v>
      </c>
      <c r="H53" s="15"/>
      <c r="I53" s="14">
        <f t="shared" si="5"/>
        <v>0</v>
      </c>
    </row>
    <row r="54" spans="1:12" ht="94.5" x14ac:dyDescent="0.25">
      <c r="A54" s="17">
        <v>3</v>
      </c>
      <c r="B54" s="10" t="s">
        <v>66</v>
      </c>
      <c r="C54" s="11" t="s">
        <v>23</v>
      </c>
      <c r="D54" s="12">
        <v>1</v>
      </c>
      <c r="E54" s="14">
        <v>0</v>
      </c>
      <c r="F54" s="14">
        <v>0</v>
      </c>
      <c r="G54" s="14">
        <f t="shared" si="4"/>
        <v>0</v>
      </c>
      <c r="H54" s="15"/>
      <c r="I54" s="14">
        <f t="shared" si="5"/>
        <v>0</v>
      </c>
    </row>
    <row r="55" spans="1:12" ht="78.75" x14ac:dyDescent="0.25">
      <c r="A55" s="17">
        <v>4</v>
      </c>
      <c r="B55" s="9" t="s">
        <v>74</v>
      </c>
      <c r="C55" s="11" t="s">
        <v>23</v>
      </c>
      <c r="D55" s="12">
        <v>1</v>
      </c>
      <c r="E55" s="14">
        <v>0</v>
      </c>
      <c r="F55" s="14">
        <v>0</v>
      </c>
      <c r="G55" s="14">
        <f t="shared" si="4"/>
        <v>0</v>
      </c>
      <c r="H55" s="15"/>
      <c r="I55" s="14">
        <f t="shared" si="5"/>
        <v>0</v>
      </c>
    </row>
    <row r="56" spans="1:12" ht="78.75" x14ac:dyDescent="0.25">
      <c r="A56" s="17">
        <v>5</v>
      </c>
      <c r="B56" s="9" t="s">
        <v>106</v>
      </c>
      <c r="C56" s="11" t="s">
        <v>23</v>
      </c>
      <c r="D56" s="12">
        <v>1</v>
      </c>
      <c r="E56" s="14">
        <v>0</v>
      </c>
      <c r="F56" s="14">
        <v>0</v>
      </c>
      <c r="G56" s="14">
        <f t="shared" si="4"/>
        <v>0</v>
      </c>
      <c r="H56" s="15"/>
      <c r="I56" s="14">
        <f t="shared" si="5"/>
        <v>0</v>
      </c>
    </row>
    <row r="57" spans="1:12" ht="94.5" x14ac:dyDescent="0.25">
      <c r="A57" s="17">
        <v>6</v>
      </c>
      <c r="B57" s="9" t="s">
        <v>72</v>
      </c>
      <c r="C57" s="11" t="s">
        <v>23</v>
      </c>
      <c r="D57" s="12">
        <v>1</v>
      </c>
      <c r="E57" s="14">
        <v>0</v>
      </c>
      <c r="F57" s="14">
        <v>0</v>
      </c>
      <c r="G57" s="14">
        <f t="shared" si="4"/>
        <v>0</v>
      </c>
      <c r="H57" s="15"/>
      <c r="I57" s="14">
        <f t="shared" si="5"/>
        <v>0</v>
      </c>
    </row>
    <row r="58" spans="1:12" ht="94.5" x14ac:dyDescent="0.25">
      <c r="A58" s="17">
        <v>7</v>
      </c>
      <c r="B58" s="8" t="s">
        <v>67</v>
      </c>
      <c r="C58" s="11" t="s">
        <v>23</v>
      </c>
      <c r="D58" s="12">
        <v>1</v>
      </c>
      <c r="E58" s="14">
        <v>0</v>
      </c>
      <c r="F58" s="14">
        <v>0</v>
      </c>
      <c r="G58" s="14">
        <f t="shared" si="4"/>
        <v>0</v>
      </c>
      <c r="H58" s="15"/>
      <c r="I58" s="14">
        <f t="shared" si="5"/>
        <v>0</v>
      </c>
    </row>
    <row r="59" spans="1:12" ht="94.5" x14ac:dyDescent="0.25">
      <c r="A59" s="17">
        <v>8</v>
      </c>
      <c r="B59" s="7" t="s">
        <v>68</v>
      </c>
      <c r="C59" s="11" t="s">
        <v>23</v>
      </c>
      <c r="D59" s="12">
        <v>1</v>
      </c>
      <c r="E59" s="14">
        <v>0</v>
      </c>
      <c r="F59" s="14">
        <v>0</v>
      </c>
      <c r="G59" s="14">
        <f t="shared" si="4"/>
        <v>0</v>
      </c>
      <c r="H59" s="15"/>
      <c r="I59" s="14">
        <f t="shared" si="5"/>
        <v>0</v>
      </c>
    </row>
    <row r="60" spans="1:12" ht="94.5" x14ac:dyDescent="0.25">
      <c r="A60" s="17">
        <v>9</v>
      </c>
      <c r="B60" s="9" t="s">
        <v>70</v>
      </c>
      <c r="C60" s="11" t="s">
        <v>23</v>
      </c>
      <c r="D60" s="12">
        <v>1</v>
      </c>
      <c r="E60" s="14">
        <v>0</v>
      </c>
      <c r="F60" s="14">
        <v>0</v>
      </c>
      <c r="G60" s="14">
        <f t="shared" si="4"/>
        <v>0</v>
      </c>
      <c r="H60" s="15"/>
      <c r="I60" s="14">
        <f t="shared" si="5"/>
        <v>0</v>
      </c>
    </row>
    <row r="61" spans="1:12" ht="47.25" x14ac:dyDescent="0.25">
      <c r="A61" s="17">
        <v>10</v>
      </c>
      <c r="B61" s="9" t="s">
        <v>56</v>
      </c>
      <c r="C61" s="11" t="s">
        <v>23</v>
      </c>
      <c r="D61" s="12">
        <v>1</v>
      </c>
      <c r="E61" s="14">
        <v>0</v>
      </c>
      <c r="F61" s="14">
        <v>0</v>
      </c>
      <c r="G61" s="14">
        <f t="shared" si="4"/>
        <v>0</v>
      </c>
      <c r="H61" s="15"/>
      <c r="I61" s="14">
        <f t="shared" si="5"/>
        <v>0</v>
      </c>
    </row>
    <row r="62" spans="1:12" ht="110.25" x14ac:dyDescent="0.25">
      <c r="A62" s="17">
        <v>11</v>
      </c>
      <c r="B62" s="9" t="s">
        <v>71</v>
      </c>
      <c r="C62" s="11" t="s">
        <v>23</v>
      </c>
      <c r="D62" s="12">
        <v>1</v>
      </c>
      <c r="E62" s="14">
        <v>0</v>
      </c>
      <c r="F62" s="14">
        <v>0</v>
      </c>
      <c r="G62" s="14">
        <f t="shared" si="4"/>
        <v>0</v>
      </c>
      <c r="H62" s="15"/>
      <c r="I62" s="14">
        <f t="shared" si="5"/>
        <v>0</v>
      </c>
    </row>
    <row r="63" spans="1:12" ht="94.5" x14ac:dyDescent="0.25">
      <c r="A63" s="17">
        <v>12</v>
      </c>
      <c r="B63" s="9" t="s">
        <v>57</v>
      </c>
      <c r="C63" s="11" t="s">
        <v>23</v>
      </c>
      <c r="D63" s="12">
        <v>5</v>
      </c>
      <c r="E63" s="14">
        <v>0</v>
      </c>
      <c r="F63" s="14">
        <v>0</v>
      </c>
      <c r="G63" s="14">
        <f t="shared" si="4"/>
        <v>0</v>
      </c>
      <c r="H63" s="15"/>
      <c r="I63" s="14">
        <f t="shared" si="5"/>
        <v>0</v>
      </c>
    </row>
    <row r="64" spans="1:12" ht="78.75" x14ac:dyDescent="0.25">
      <c r="A64" s="17">
        <v>13</v>
      </c>
      <c r="B64" s="9" t="s">
        <v>58</v>
      </c>
      <c r="C64" s="11" t="s">
        <v>23</v>
      </c>
      <c r="D64" s="12">
        <v>1</v>
      </c>
      <c r="E64" s="14">
        <v>0</v>
      </c>
      <c r="F64" s="14">
        <v>0</v>
      </c>
      <c r="G64" s="14">
        <f t="shared" si="4"/>
        <v>0</v>
      </c>
      <c r="H64" s="15"/>
      <c r="I64" s="14">
        <f t="shared" si="5"/>
        <v>0</v>
      </c>
    </row>
    <row r="65" spans="1:9" ht="78.75" x14ac:dyDescent="0.25">
      <c r="A65" s="17">
        <v>14</v>
      </c>
      <c r="B65" s="9" t="s">
        <v>64</v>
      </c>
      <c r="C65" s="11" t="s">
        <v>23</v>
      </c>
      <c r="D65" s="12">
        <v>5</v>
      </c>
      <c r="E65" s="14">
        <v>0</v>
      </c>
      <c r="F65" s="14">
        <v>0</v>
      </c>
      <c r="G65" s="14">
        <f t="shared" si="4"/>
        <v>0</v>
      </c>
      <c r="H65" s="15"/>
      <c r="I65" s="14">
        <f t="shared" si="5"/>
        <v>0</v>
      </c>
    </row>
    <row r="66" spans="1:9" ht="78.75" x14ac:dyDescent="0.25">
      <c r="A66" s="17">
        <v>15</v>
      </c>
      <c r="B66" s="9" t="s">
        <v>107</v>
      </c>
      <c r="C66" s="11" t="s">
        <v>23</v>
      </c>
      <c r="D66" s="12">
        <v>1</v>
      </c>
      <c r="E66" s="14">
        <v>0</v>
      </c>
      <c r="F66" s="14">
        <v>0</v>
      </c>
      <c r="G66" s="14">
        <f t="shared" si="4"/>
        <v>0</v>
      </c>
      <c r="H66" s="15"/>
      <c r="I66" s="14">
        <f t="shared" si="5"/>
        <v>0</v>
      </c>
    </row>
    <row r="67" spans="1:9" ht="94.5" x14ac:dyDescent="0.25">
      <c r="A67" s="17">
        <v>16</v>
      </c>
      <c r="B67" s="6" t="s">
        <v>79</v>
      </c>
      <c r="C67" s="11" t="s">
        <v>23</v>
      </c>
      <c r="D67" s="12">
        <v>1</v>
      </c>
      <c r="E67" s="14">
        <v>0</v>
      </c>
      <c r="F67" s="14">
        <v>0</v>
      </c>
      <c r="G67" s="14">
        <f t="shared" si="4"/>
        <v>0</v>
      </c>
      <c r="H67" s="15"/>
      <c r="I67" s="14">
        <f t="shared" si="5"/>
        <v>0</v>
      </c>
    </row>
    <row r="68" spans="1:9" ht="94.5" x14ac:dyDescent="0.25">
      <c r="A68" s="17">
        <v>17</v>
      </c>
      <c r="B68" s="8" t="s">
        <v>80</v>
      </c>
      <c r="C68" s="34" t="s">
        <v>23</v>
      </c>
      <c r="D68" s="12">
        <v>1</v>
      </c>
      <c r="E68" s="14">
        <v>0</v>
      </c>
      <c r="F68" s="14">
        <v>0</v>
      </c>
      <c r="G68" s="14">
        <f t="shared" si="4"/>
        <v>0</v>
      </c>
      <c r="H68" s="15"/>
      <c r="I68" s="14">
        <f t="shared" si="5"/>
        <v>0</v>
      </c>
    </row>
    <row r="69" spans="1:9" ht="110.25" x14ac:dyDescent="0.25">
      <c r="A69" s="17">
        <v>18</v>
      </c>
      <c r="B69" s="9" t="s">
        <v>108</v>
      </c>
      <c r="C69" s="11" t="s">
        <v>23</v>
      </c>
      <c r="D69" s="12">
        <v>1</v>
      </c>
      <c r="E69" s="14">
        <v>0</v>
      </c>
      <c r="F69" s="14">
        <v>0</v>
      </c>
      <c r="G69" s="14">
        <f t="shared" si="4"/>
        <v>0</v>
      </c>
      <c r="H69" s="15"/>
      <c r="I69" s="14">
        <f t="shared" si="5"/>
        <v>0</v>
      </c>
    </row>
    <row r="70" spans="1:9" x14ac:dyDescent="0.25">
      <c r="A70" s="57"/>
      <c r="B70" s="58"/>
      <c r="C70" s="58"/>
      <c r="D70" s="58"/>
      <c r="E70" s="59"/>
      <c r="F70" s="18" t="s">
        <v>49</v>
      </c>
      <c r="G70" s="18">
        <f>SUM(G52:G69)</f>
        <v>0</v>
      </c>
      <c r="H70" s="19" t="s">
        <v>22</v>
      </c>
      <c r="I70" s="20">
        <f>SUM(I52:I69)</f>
        <v>0</v>
      </c>
    </row>
    <row r="71" spans="1:9" ht="36.75" customHeight="1" x14ac:dyDescent="0.25">
      <c r="A71" s="16" t="s">
        <v>140</v>
      </c>
      <c r="B71" s="56" t="s">
        <v>146</v>
      </c>
      <c r="C71" s="56"/>
      <c r="D71" s="56"/>
      <c r="E71" s="56"/>
      <c r="F71" s="56"/>
      <c r="G71" s="56"/>
      <c r="H71" s="56"/>
      <c r="I71" s="56"/>
    </row>
    <row r="72" spans="1:9" ht="47.25" x14ac:dyDescent="0.25">
      <c r="A72" s="1" t="s">
        <v>6</v>
      </c>
      <c r="B72" s="1" t="s">
        <v>0</v>
      </c>
      <c r="C72" s="1" t="s">
        <v>9</v>
      </c>
      <c r="D72" s="1" t="s">
        <v>24</v>
      </c>
      <c r="E72" s="1" t="s">
        <v>10</v>
      </c>
      <c r="F72" s="1" t="s">
        <v>1</v>
      </c>
      <c r="G72" s="1" t="s">
        <v>11</v>
      </c>
      <c r="H72" s="1" t="s">
        <v>101</v>
      </c>
      <c r="I72" s="1" t="s">
        <v>12</v>
      </c>
    </row>
    <row r="73" spans="1:9" x14ac:dyDescent="0.25">
      <c r="A73" s="2" t="s">
        <v>13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18</v>
      </c>
      <c r="G73" s="2" t="s">
        <v>19</v>
      </c>
      <c r="H73" s="2" t="s">
        <v>20</v>
      </c>
      <c r="I73" s="2" t="s">
        <v>21</v>
      </c>
    </row>
    <row r="74" spans="1:9" ht="94.5" x14ac:dyDescent="0.25">
      <c r="A74" s="17">
        <v>1</v>
      </c>
      <c r="B74" s="13" t="s">
        <v>81</v>
      </c>
      <c r="C74" s="11" t="s">
        <v>23</v>
      </c>
      <c r="D74" s="12">
        <v>1</v>
      </c>
      <c r="E74" s="14">
        <v>0</v>
      </c>
      <c r="F74" s="14">
        <v>0</v>
      </c>
      <c r="G74" s="14">
        <f t="shared" ref="G74:G97" si="6">D74*E74</f>
        <v>0</v>
      </c>
      <c r="H74" s="15"/>
      <c r="I74" s="14">
        <f t="shared" ref="I74:I97" si="7">ROUND(G74*H74+G74,2)</f>
        <v>0</v>
      </c>
    </row>
    <row r="75" spans="1:9" ht="94.5" x14ac:dyDescent="0.25">
      <c r="A75" s="17">
        <v>2</v>
      </c>
      <c r="B75" s="10" t="s">
        <v>75</v>
      </c>
      <c r="C75" s="11" t="s">
        <v>23</v>
      </c>
      <c r="D75" s="12">
        <v>1</v>
      </c>
      <c r="E75" s="14">
        <v>0</v>
      </c>
      <c r="F75" s="14">
        <v>0</v>
      </c>
      <c r="G75" s="14">
        <f t="shared" si="6"/>
        <v>0</v>
      </c>
      <c r="H75" s="15"/>
      <c r="I75" s="14">
        <f t="shared" si="7"/>
        <v>0</v>
      </c>
    </row>
    <row r="76" spans="1:9" ht="173.25" x14ac:dyDescent="0.25">
      <c r="A76" s="17">
        <v>3</v>
      </c>
      <c r="B76" s="10" t="s">
        <v>90</v>
      </c>
      <c r="C76" s="11" t="s">
        <v>23</v>
      </c>
      <c r="D76" s="12">
        <v>1</v>
      </c>
      <c r="E76" s="14">
        <v>0</v>
      </c>
      <c r="F76" s="14">
        <v>0</v>
      </c>
      <c r="G76" s="14">
        <f t="shared" si="6"/>
        <v>0</v>
      </c>
      <c r="H76" s="15"/>
      <c r="I76" s="14">
        <f t="shared" si="7"/>
        <v>0</v>
      </c>
    </row>
    <row r="77" spans="1:9" ht="94.5" x14ac:dyDescent="0.25">
      <c r="A77" s="17">
        <v>4</v>
      </c>
      <c r="B77" s="10" t="s">
        <v>91</v>
      </c>
      <c r="C77" s="11" t="s">
        <v>23</v>
      </c>
      <c r="D77" s="12">
        <v>1</v>
      </c>
      <c r="E77" s="14">
        <v>0</v>
      </c>
      <c r="F77" s="14">
        <v>0</v>
      </c>
      <c r="G77" s="14">
        <f t="shared" si="6"/>
        <v>0</v>
      </c>
      <c r="H77" s="15"/>
      <c r="I77" s="14">
        <f t="shared" si="7"/>
        <v>0</v>
      </c>
    </row>
    <row r="78" spans="1:9" ht="78.75" x14ac:dyDescent="0.25">
      <c r="A78" s="17">
        <v>5</v>
      </c>
      <c r="B78" s="13" t="s">
        <v>78</v>
      </c>
      <c r="C78" s="11" t="s">
        <v>23</v>
      </c>
      <c r="D78" s="12">
        <v>1</v>
      </c>
      <c r="E78" s="14">
        <v>0</v>
      </c>
      <c r="F78" s="14">
        <v>0</v>
      </c>
      <c r="G78" s="14">
        <f t="shared" si="6"/>
        <v>0</v>
      </c>
      <c r="H78" s="15"/>
      <c r="I78" s="14">
        <f t="shared" si="7"/>
        <v>0</v>
      </c>
    </row>
    <row r="79" spans="1:9" ht="94.5" x14ac:dyDescent="0.25">
      <c r="A79" s="17">
        <v>6</v>
      </c>
      <c r="B79" s="10" t="s">
        <v>136</v>
      </c>
      <c r="C79" s="11" t="s">
        <v>23</v>
      </c>
      <c r="D79" s="12">
        <v>1</v>
      </c>
      <c r="E79" s="14">
        <v>0</v>
      </c>
      <c r="F79" s="14">
        <v>0</v>
      </c>
      <c r="G79" s="14">
        <f t="shared" si="6"/>
        <v>0</v>
      </c>
      <c r="H79" s="15"/>
      <c r="I79" s="14">
        <f t="shared" si="7"/>
        <v>0</v>
      </c>
    </row>
    <row r="80" spans="1:9" ht="94.5" x14ac:dyDescent="0.25">
      <c r="A80" s="17">
        <v>7</v>
      </c>
      <c r="B80" s="8" t="s">
        <v>105</v>
      </c>
      <c r="C80" s="11" t="s">
        <v>23</v>
      </c>
      <c r="D80" s="12">
        <v>1</v>
      </c>
      <c r="E80" s="14">
        <v>0</v>
      </c>
      <c r="F80" s="14">
        <v>0</v>
      </c>
      <c r="G80" s="14">
        <f t="shared" si="6"/>
        <v>0</v>
      </c>
      <c r="H80" s="15"/>
      <c r="I80" s="14">
        <f t="shared" si="7"/>
        <v>0</v>
      </c>
    </row>
    <row r="81" spans="1:9" ht="173.25" x14ac:dyDescent="0.25">
      <c r="A81" s="17">
        <v>8</v>
      </c>
      <c r="B81" s="10" t="s">
        <v>109</v>
      </c>
      <c r="C81" s="11" t="s">
        <v>23</v>
      </c>
      <c r="D81" s="12">
        <v>1</v>
      </c>
      <c r="E81" s="14">
        <v>0</v>
      </c>
      <c r="F81" s="14">
        <v>0</v>
      </c>
      <c r="G81" s="14">
        <f t="shared" si="6"/>
        <v>0</v>
      </c>
      <c r="H81" s="15"/>
      <c r="I81" s="14">
        <f t="shared" si="7"/>
        <v>0</v>
      </c>
    </row>
    <row r="82" spans="1:9" ht="94.5" x14ac:dyDescent="0.25">
      <c r="A82" s="17">
        <v>9</v>
      </c>
      <c r="B82" s="10" t="s">
        <v>66</v>
      </c>
      <c r="C82" s="11" t="s">
        <v>23</v>
      </c>
      <c r="D82" s="12">
        <v>1</v>
      </c>
      <c r="E82" s="14">
        <v>0</v>
      </c>
      <c r="F82" s="14">
        <v>0</v>
      </c>
      <c r="G82" s="14">
        <f t="shared" si="6"/>
        <v>0</v>
      </c>
      <c r="H82" s="15"/>
      <c r="I82" s="14">
        <f t="shared" si="7"/>
        <v>0</v>
      </c>
    </row>
    <row r="83" spans="1:9" ht="78.75" x14ac:dyDescent="0.25">
      <c r="A83" s="17">
        <v>10</v>
      </c>
      <c r="B83" s="9" t="s">
        <v>74</v>
      </c>
      <c r="C83" s="11" t="s">
        <v>23</v>
      </c>
      <c r="D83" s="12">
        <v>1</v>
      </c>
      <c r="E83" s="14">
        <v>0</v>
      </c>
      <c r="F83" s="14">
        <v>0</v>
      </c>
      <c r="G83" s="14">
        <f t="shared" si="6"/>
        <v>0</v>
      </c>
      <c r="H83" s="15"/>
      <c r="I83" s="14">
        <f t="shared" si="7"/>
        <v>0</v>
      </c>
    </row>
    <row r="84" spans="1:9" ht="78.75" x14ac:dyDescent="0.25">
      <c r="A84" s="17">
        <v>11</v>
      </c>
      <c r="B84" s="9" t="s">
        <v>106</v>
      </c>
      <c r="C84" s="11" t="s">
        <v>23</v>
      </c>
      <c r="D84" s="12">
        <v>1</v>
      </c>
      <c r="E84" s="14">
        <v>0</v>
      </c>
      <c r="F84" s="14">
        <v>0</v>
      </c>
      <c r="G84" s="14">
        <f t="shared" si="6"/>
        <v>0</v>
      </c>
      <c r="H84" s="15"/>
      <c r="I84" s="14">
        <f t="shared" si="7"/>
        <v>0</v>
      </c>
    </row>
    <row r="85" spans="1:9" ht="94.5" x14ac:dyDescent="0.25">
      <c r="A85" s="17">
        <v>12</v>
      </c>
      <c r="B85" s="9" t="s">
        <v>72</v>
      </c>
      <c r="C85" s="11" t="s">
        <v>23</v>
      </c>
      <c r="D85" s="12">
        <v>1</v>
      </c>
      <c r="E85" s="14">
        <v>0</v>
      </c>
      <c r="F85" s="14">
        <v>0</v>
      </c>
      <c r="G85" s="14">
        <f t="shared" si="6"/>
        <v>0</v>
      </c>
      <c r="H85" s="15"/>
      <c r="I85" s="14">
        <f t="shared" si="7"/>
        <v>0</v>
      </c>
    </row>
    <row r="86" spans="1:9" ht="94.5" x14ac:dyDescent="0.25">
      <c r="A86" s="17">
        <v>13</v>
      </c>
      <c r="B86" s="8" t="s">
        <v>67</v>
      </c>
      <c r="C86" s="11" t="s">
        <v>23</v>
      </c>
      <c r="D86" s="12">
        <v>1</v>
      </c>
      <c r="E86" s="14">
        <v>0</v>
      </c>
      <c r="F86" s="14">
        <v>0</v>
      </c>
      <c r="G86" s="14">
        <f t="shared" si="6"/>
        <v>0</v>
      </c>
      <c r="H86" s="15"/>
      <c r="I86" s="14">
        <f t="shared" si="7"/>
        <v>0</v>
      </c>
    </row>
    <row r="87" spans="1:9" ht="94.5" x14ac:dyDescent="0.25">
      <c r="A87" s="17">
        <v>14</v>
      </c>
      <c r="B87" s="7" t="s">
        <v>68</v>
      </c>
      <c r="C87" s="11" t="s">
        <v>23</v>
      </c>
      <c r="D87" s="12">
        <v>1</v>
      </c>
      <c r="E87" s="14">
        <v>0</v>
      </c>
      <c r="F87" s="14">
        <v>0</v>
      </c>
      <c r="G87" s="14">
        <f t="shared" si="6"/>
        <v>0</v>
      </c>
      <c r="H87" s="15"/>
      <c r="I87" s="14">
        <f t="shared" si="7"/>
        <v>0</v>
      </c>
    </row>
    <row r="88" spans="1:9" ht="94.5" x14ac:dyDescent="0.25">
      <c r="A88" s="17">
        <v>15</v>
      </c>
      <c r="B88" s="9" t="s">
        <v>70</v>
      </c>
      <c r="C88" s="11" t="s">
        <v>23</v>
      </c>
      <c r="D88" s="12">
        <v>1</v>
      </c>
      <c r="E88" s="14">
        <v>0</v>
      </c>
      <c r="F88" s="14">
        <v>0</v>
      </c>
      <c r="G88" s="14">
        <f t="shared" si="6"/>
        <v>0</v>
      </c>
      <c r="H88" s="15"/>
      <c r="I88" s="14">
        <f t="shared" si="7"/>
        <v>0</v>
      </c>
    </row>
    <row r="89" spans="1:9" ht="47.25" x14ac:dyDescent="0.25">
      <c r="A89" s="17">
        <v>16</v>
      </c>
      <c r="B89" s="9" t="s">
        <v>56</v>
      </c>
      <c r="C89" s="11" t="s">
        <v>23</v>
      </c>
      <c r="D89" s="12">
        <v>1</v>
      </c>
      <c r="E89" s="14">
        <v>0</v>
      </c>
      <c r="F89" s="14">
        <v>0</v>
      </c>
      <c r="G89" s="14">
        <f t="shared" si="6"/>
        <v>0</v>
      </c>
      <c r="H89" s="15"/>
      <c r="I89" s="14">
        <f t="shared" si="7"/>
        <v>0</v>
      </c>
    </row>
    <row r="90" spans="1:9" ht="110.25" x14ac:dyDescent="0.25">
      <c r="A90" s="17">
        <v>17</v>
      </c>
      <c r="B90" s="9" t="s">
        <v>71</v>
      </c>
      <c r="C90" s="11" t="s">
        <v>23</v>
      </c>
      <c r="D90" s="12">
        <v>1</v>
      </c>
      <c r="E90" s="14">
        <v>0</v>
      </c>
      <c r="F90" s="14">
        <v>0</v>
      </c>
      <c r="G90" s="14">
        <f t="shared" si="6"/>
        <v>0</v>
      </c>
      <c r="H90" s="15"/>
      <c r="I90" s="14">
        <f t="shared" si="7"/>
        <v>0</v>
      </c>
    </row>
    <row r="91" spans="1:9" ht="94.5" x14ac:dyDescent="0.25">
      <c r="A91" s="17">
        <v>18</v>
      </c>
      <c r="B91" s="9" t="s">
        <v>57</v>
      </c>
      <c r="C91" s="11" t="s">
        <v>23</v>
      </c>
      <c r="D91" s="12">
        <v>5</v>
      </c>
      <c r="E91" s="14">
        <v>0</v>
      </c>
      <c r="F91" s="14">
        <v>0</v>
      </c>
      <c r="G91" s="14">
        <f t="shared" si="6"/>
        <v>0</v>
      </c>
      <c r="H91" s="15"/>
      <c r="I91" s="14">
        <f t="shared" si="7"/>
        <v>0</v>
      </c>
    </row>
    <row r="92" spans="1:9" ht="78.75" x14ac:dyDescent="0.25">
      <c r="A92" s="17">
        <v>19</v>
      </c>
      <c r="B92" s="9" t="s">
        <v>58</v>
      </c>
      <c r="C92" s="11" t="s">
        <v>23</v>
      </c>
      <c r="D92" s="12">
        <v>1</v>
      </c>
      <c r="E92" s="14">
        <v>0</v>
      </c>
      <c r="F92" s="14">
        <v>0</v>
      </c>
      <c r="G92" s="14">
        <f t="shared" si="6"/>
        <v>0</v>
      </c>
      <c r="H92" s="15"/>
      <c r="I92" s="14">
        <f t="shared" si="7"/>
        <v>0</v>
      </c>
    </row>
    <row r="93" spans="1:9" ht="78.75" x14ac:dyDescent="0.25">
      <c r="A93" s="17">
        <v>20</v>
      </c>
      <c r="B93" s="9" t="s">
        <v>64</v>
      </c>
      <c r="C93" s="11" t="s">
        <v>23</v>
      </c>
      <c r="D93" s="12">
        <v>5</v>
      </c>
      <c r="E93" s="14">
        <v>0</v>
      </c>
      <c r="F93" s="14">
        <v>0</v>
      </c>
      <c r="G93" s="14">
        <f t="shared" si="6"/>
        <v>0</v>
      </c>
      <c r="H93" s="15"/>
      <c r="I93" s="14">
        <f t="shared" si="7"/>
        <v>0</v>
      </c>
    </row>
    <row r="94" spans="1:9" ht="78.75" x14ac:dyDescent="0.25">
      <c r="A94" s="17">
        <v>21</v>
      </c>
      <c r="B94" s="9" t="s">
        <v>107</v>
      </c>
      <c r="C94" s="11" t="s">
        <v>23</v>
      </c>
      <c r="D94" s="12">
        <v>1</v>
      </c>
      <c r="E94" s="14">
        <v>0</v>
      </c>
      <c r="F94" s="14">
        <v>0</v>
      </c>
      <c r="G94" s="14">
        <f t="shared" si="6"/>
        <v>0</v>
      </c>
      <c r="H94" s="15"/>
      <c r="I94" s="14">
        <f t="shared" si="7"/>
        <v>0</v>
      </c>
    </row>
    <row r="95" spans="1:9" ht="94.5" x14ac:dyDescent="0.25">
      <c r="A95" s="17">
        <v>22</v>
      </c>
      <c r="B95" s="6" t="s">
        <v>79</v>
      </c>
      <c r="C95" s="11" t="s">
        <v>23</v>
      </c>
      <c r="D95" s="12">
        <v>1</v>
      </c>
      <c r="E95" s="14">
        <v>0</v>
      </c>
      <c r="F95" s="14">
        <v>0</v>
      </c>
      <c r="G95" s="14">
        <f t="shared" si="6"/>
        <v>0</v>
      </c>
      <c r="H95" s="15"/>
      <c r="I95" s="14">
        <f t="shared" si="7"/>
        <v>0</v>
      </c>
    </row>
    <row r="96" spans="1:9" ht="78.75" x14ac:dyDescent="0.25">
      <c r="A96" s="17">
        <v>23</v>
      </c>
      <c r="B96" s="8" t="s">
        <v>110</v>
      </c>
      <c r="C96" s="34" t="s">
        <v>23</v>
      </c>
      <c r="D96" s="12">
        <v>1</v>
      </c>
      <c r="E96" s="14">
        <v>0</v>
      </c>
      <c r="F96" s="14">
        <v>0</v>
      </c>
      <c r="G96" s="14">
        <f t="shared" si="6"/>
        <v>0</v>
      </c>
      <c r="H96" s="15"/>
      <c r="I96" s="14">
        <f t="shared" si="7"/>
        <v>0</v>
      </c>
    </row>
    <row r="97" spans="1:9" ht="110.25" x14ac:dyDescent="0.25">
      <c r="A97" s="17">
        <v>24</v>
      </c>
      <c r="B97" s="9" t="s">
        <v>108</v>
      </c>
      <c r="C97" s="11" t="s">
        <v>23</v>
      </c>
      <c r="D97" s="12">
        <v>1</v>
      </c>
      <c r="E97" s="14">
        <v>0</v>
      </c>
      <c r="F97" s="14">
        <v>0</v>
      </c>
      <c r="G97" s="14">
        <f t="shared" si="6"/>
        <v>0</v>
      </c>
      <c r="H97" s="15"/>
      <c r="I97" s="14">
        <f t="shared" si="7"/>
        <v>0</v>
      </c>
    </row>
    <row r="98" spans="1:9" x14ac:dyDescent="0.25">
      <c r="A98" s="57"/>
      <c r="B98" s="58"/>
      <c r="C98" s="58"/>
      <c r="D98" s="58"/>
      <c r="E98" s="59"/>
      <c r="F98" s="18" t="s">
        <v>49</v>
      </c>
      <c r="G98" s="18">
        <f>SUM(G74:G97)</f>
        <v>0</v>
      </c>
      <c r="H98" s="19" t="s">
        <v>22</v>
      </c>
      <c r="I98" s="20">
        <f>SUM(I74:I97)</f>
        <v>0</v>
      </c>
    </row>
    <row r="99" spans="1:9" ht="39.75" customHeight="1" x14ac:dyDescent="0.25">
      <c r="A99" s="16" t="s">
        <v>141</v>
      </c>
      <c r="B99" s="56" t="s">
        <v>155</v>
      </c>
      <c r="C99" s="56"/>
      <c r="D99" s="56"/>
      <c r="E99" s="56"/>
      <c r="F99" s="56"/>
      <c r="G99" s="56"/>
      <c r="H99" s="56"/>
      <c r="I99" s="56"/>
    </row>
    <row r="100" spans="1:9" ht="47.25" x14ac:dyDescent="0.25">
      <c r="A100" s="1" t="s">
        <v>6</v>
      </c>
      <c r="B100" s="1" t="s">
        <v>0</v>
      </c>
      <c r="C100" s="1" t="s">
        <v>9</v>
      </c>
      <c r="D100" s="1" t="s">
        <v>24</v>
      </c>
      <c r="E100" s="1" t="s">
        <v>10</v>
      </c>
      <c r="F100" s="1" t="s">
        <v>1</v>
      </c>
      <c r="G100" s="1" t="s">
        <v>11</v>
      </c>
      <c r="H100" s="1" t="s">
        <v>101</v>
      </c>
      <c r="I100" s="1" t="s">
        <v>12</v>
      </c>
    </row>
    <row r="101" spans="1:9" x14ac:dyDescent="0.25">
      <c r="A101" s="2" t="s">
        <v>13</v>
      </c>
      <c r="B101" s="2" t="s">
        <v>14</v>
      </c>
      <c r="C101" s="2" t="s">
        <v>15</v>
      </c>
      <c r="D101" s="2" t="s">
        <v>16</v>
      </c>
      <c r="E101" s="2" t="s">
        <v>17</v>
      </c>
      <c r="F101" s="2" t="s">
        <v>18</v>
      </c>
      <c r="G101" s="2" t="s">
        <v>19</v>
      </c>
      <c r="H101" s="2" t="s">
        <v>20</v>
      </c>
      <c r="I101" s="2" t="s">
        <v>21</v>
      </c>
    </row>
    <row r="102" spans="1:9" ht="94.5" x14ac:dyDescent="0.25">
      <c r="A102" s="5" t="s">
        <v>2</v>
      </c>
      <c r="B102" s="13" t="s">
        <v>81</v>
      </c>
      <c r="C102" s="11" t="s">
        <v>23</v>
      </c>
      <c r="D102" s="12">
        <v>1</v>
      </c>
      <c r="E102" s="14">
        <v>0</v>
      </c>
      <c r="F102" s="14">
        <v>0</v>
      </c>
      <c r="G102" s="14">
        <f t="shared" ref="G102:G118" si="8">D102*E102</f>
        <v>0</v>
      </c>
      <c r="H102" s="15"/>
      <c r="I102" s="14">
        <f t="shared" ref="I102:I118" si="9">ROUND(G102*H102+G102,2)</f>
        <v>0</v>
      </c>
    </row>
    <row r="103" spans="1:9" ht="78.75" x14ac:dyDescent="0.25">
      <c r="A103" s="5" t="s">
        <v>3</v>
      </c>
      <c r="B103" s="13" t="s">
        <v>78</v>
      </c>
      <c r="C103" s="11" t="s">
        <v>23</v>
      </c>
      <c r="D103" s="12">
        <v>1</v>
      </c>
      <c r="E103" s="14">
        <v>0</v>
      </c>
      <c r="F103" s="14">
        <v>0</v>
      </c>
      <c r="G103" s="14">
        <f t="shared" si="8"/>
        <v>0</v>
      </c>
      <c r="H103" s="15"/>
      <c r="I103" s="14">
        <f t="shared" si="9"/>
        <v>0</v>
      </c>
    </row>
    <row r="104" spans="1:9" ht="94.5" x14ac:dyDescent="0.25">
      <c r="A104" s="5" t="s">
        <v>45</v>
      </c>
      <c r="B104" s="8" t="s">
        <v>105</v>
      </c>
      <c r="C104" s="11" t="s">
        <v>23</v>
      </c>
      <c r="D104" s="12">
        <v>1</v>
      </c>
      <c r="E104" s="14">
        <v>0</v>
      </c>
      <c r="F104" s="14">
        <v>0</v>
      </c>
      <c r="G104" s="14">
        <f t="shared" si="8"/>
        <v>0</v>
      </c>
      <c r="H104" s="15"/>
      <c r="I104" s="14">
        <f t="shared" si="9"/>
        <v>0</v>
      </c>
    </row>
    <row r="105" spans="1:9" ht="94.5" x14ac:dyDescent="0.25">
      <c r="A105" s="5" t="s">
        <v>46</v>
      </c>
      <c r="B105" s="10" t="s">
        <v>66</v>
      </c>
      <c r="C105" s="11" t="s">
        <v>23</v>
      </c>
      <c r="D105" s="12">
        <v>1</v>
      </c>
      <c r="E105" s="14">
        <v>0</v>
      </c>
      <c r="F105" s="14">
        <v>0</v>
      </c>
      <c r="G105" s="14">
        <f t="shared" si="8"/>
        <v>0</v>
      </c>
      <c r="H105" s="15"/>
      <c r="I105" s="14">
        <f t="shared" si="9"/>
        <v>0</v>
      </c>
    </row>
    <row r="106" spans="1:9" ht="94.5" x14ac:dyDescent="0.25">
      <c r="A106" s="5" t="s">
        <v>4</v>
      </c>
      <c r="B106" s="8" t="s">
        <v>80</v>
      </c>
      <c r="C106" s="34" t="s">
        <v>23</v>
      </c>
      <c r="D106" s="12">
        <v>1</v>
      </c>
      <c r="E106" s="14">
        <v>0</v>
      </c>
      <c r="F106" s="14">
        <v>0</v>
      </c>
      <c r="G106" s="14">
        <f t="shared" si="8"/>
        <v>0</v>
      </c>
      <c r="H106" s="15"/>
      <c r="I106" s="14">
        <f t="shared" si="9"/>
        <v>0</v>
      </c>
    </row>
    <row r="107" spans="1:9" ht="94.5" x14ac:dyDescent="0.25">
      <c r="A107" s="5" t="s">
        <v>25</v>
      </c>
      <c r="B107" s="6" t="s">
        <v>79</v>
      </c>
      <c r="C107" s="11" t="s">
        <v>23</v>
      </c>
      <c r="D107" s="12">
        <v>1</v>
      </c>
      <c r="E107" s="14">
        <v>0</v>
      </c>
      <c r="F107" s="14">
        <v>0</v>
      </c>
      <c r="G107" s="14">
        <f t="shared" si="8"/>
        <v>0</v>
      </c>
      <c r="H107" s="15"/>
      <c r="I107" s="14">
        <f t="shared" si="9"/>
        <v>0</v>
      </c>
    </row>
    <row r="108" spans="1:9" ht="78.75" x14ac:dyDescent="0.25">
      <c r="A108" s="5" t="s">
        <v>7</v>
      </c>
      <c r="B108" s="9" t="s">
        <v>74</v>
      </c>
      <c r="C108" s="11" t="s">
        <v>23</v>
      </c>
      <c r="D108" s="12">
        <v>1</v>
      </c>
      <c r="E108" s="14">
        <v>0</v>
      </c>
      <c r="F108" s="14">
        <v>0</v>
      </c>
      <c r="G108" s="14">
        <f t="shared" si="8"/>
        <v>0</v>
      </c>
      <c r="H108" s="15"/>
      <c r="I108" s="14">
        <f t="shared" si="9"/>
        <v>0</v>
      </c>
    </row>
    <row r="109" spans="1:9" ht="78.75" x14ac:dyDescent="0.25">
      <c r="A109" s="5" t="s">
        <v>8</v>
      </c>
      <c r="B109" s="9" t="s">
        <v>73</v>
      </c>
      <c r="C109" s="11" t="s">
        <v>23</v>
      </c>
      <c r="D109" s="12">
        <v>1</v>
      </c>
      <c r="E109" s="14">
        <v>0</v>
      </c>
      <c r="F109" s="14">
        <v>0</v>
      </c>
      <c r="G109" s="14">
        <f t="shared" si="8"/>
        <v>0</v>
      </c>
      <c r="H109" s="15"/>
      <c r="I109" s="14">
        <f t="shared" si="9"/>
        <v>0</v>
      </c>
    </row>
    <row r="110" spans="1:9" ht="94.5" x14ac:dyDescent="0.25">
      <c r="A110" s="5" t="s">
        <v>26</v>
      </c>
      <c r="B110" s="7" t="s">
        <v>111</v>
      </c>
      <c r="C110" s="11" t="s">
        <v>23</v>
      </c>
      <c r="D110" s="12">
        <v>1</v>
      </c>
      <c r="E110" s="14">
        <v>0</v>
      </c>
      <c r="F110" s="14">
        <v>0</v>
      </c>
      <c r="G110" s="14">
        <f t="shared" si="8"/>
        <v>0</v>
      </c>
      <c r="H110" s="15"/>
      <c r="I110" s="14">
        <f t="shared" si="9"/>
        <v>0</v>
      </c>
    </row>
    <row r="111" spans="1:9" ht="94.5" x14ac:dyDescent="0.25">
      <c r="A111" s="5" t="s">
        <v>27</v>
      </c>
      <c r="B111" s="9" t="s">
        <v>112</v>
      </c>
      <c r="C111" s="11" t="s">
        <v>23</v>
      </c>
      <c r="D111" s="12">
        <v>1</v>
      </c>
      <c r="E111" s="14">
        <v>0</v>
      </c>
      <c r="F111" s="14">
        <v>0</v>
      </c>
      <c r="G111" s="14">
        <f t="shared" si="8"/>
        <v>0</v>
      </c>
      <c r="H111" s="15"/>
      <c r="I111" s="14">
        <f t="shared" si="9"/>
        <v>0</v>
      </c>
    </row>
    <row r="112" spans="1:9" ht="110.25" x14ac:dyDescent="0.25">
      <c r="A112" s="5" t="s">
        <v>28</v>
      </c>
      <c r="B112" s="9" t="s">
        <v>71</v>
      </c>
      <c r="C112" s="11" t="s">
        <v>23</v>
      </c>
      <c r="D112" s="12">
        <v>1</v>
      </c>
      <c r="E112" s="14">
        <v>0</v>
      </c>
      <c r="F112" s="14">
        <v>0</v>
      </c>
      <c r="G112" s="14">
        <f t="shared" si="8"/>
        <v>0</v>
      </c>
      <c r="H112" s="15"/>
      <c r="I112" s="14">
        <f t="shared" si="9"/>
        <v>0</v>
      </c>
    </row>
    <row r="113" spans="1:9" ht="94.5" x14ac:dyDescent="0.25">
      <c r="A113" s="5" t="s">
        <v>29</v>
      </c>
      <c r="B113" s="9" t="s">
        <v>57</v>
      </c>
      <c r="C113" s="11" t="s">
        <v>23</v>
      </c>
      <c r="D113" s="12">
        <v>5</v>
      </c>
      <c r="E113" s="14">
        <v>0</v>
      </c>
      <c r="F113" s="14">
        <v>0</v>
      </c>
      <c r="G113" s="14">
        <f t="shared" si="8"/>
        <v>0</v>
      </c>
      <c r="H113" s="15"/>
      <c r="I113" s="14">
        <f t="shared" si="9"/>
        <v>0</v>
      </c>
    </row>
    <row r="114" spans="1:9" ht="78.75" x14ac:dyDescent="0.25">
      <c r="A114" s="5" t="s">
        <v>30</v>
      </c>
      <c r="B114" s="9" t="s">
        <v>58</v>
      </c>
      <c r="C114" s="11" t="s">
        <v>23</v>
      </c>
      <c r="D114" s="12">
        <v>1</v>
      </c>
      <c r="E114" s="14">
        <v>0</v>
      </c>
      <c r="F114" s="14">
        <v>0</v>
      </c>
      <c r="G114" s="14">
        <f t="shared" si="8"/>
        <v>0</v>
      </c>
      <c r="H114" s="15"/>
      <c r="I114" s="14">
        <f t="shared" si="9"/>
        <v>0</v>
      </c>
    </row>
    <row r="115" spans="1:9" ht="78.75" x14ac:dyDescent="0.25">
      <c r="A115" s="5" t="s">
        <v>31</v>
      </c>
      <c r="B115" s="9" t="s">
        <v>64</v>
      </c>
      <c r="C115" s="11" t="s">
        <v>23</v>
      </c>
      <c r="D115" s="12">
        <v>5</v>
      </c>
      <c r="E115" s="14">
        <v>0</v>
      </c>
      <c r="F115" s="14">
        <v>0</v>
      </c>
      <c r="G115" s="14">
        <f t="shared" si="8"/>
        <v>0</v>
      </c>
      <c r="H115" s="15"/>
      <c r="I115" s="14">
        <f t="shared" si="9"/>
        <v>0</v>
      </c>
    </row>
    <row r="116" spans="1:9" ht="78.75" x14ac:dyDescent="0.25">
      <c r="A116" s="5" t="s">
        <v>32</v>
      </c>
      <c r="B116" s="9" t="s">
        <v>113</v>
      </c>
      <c r="C116" s="11" t="s">
        <v>23</v>
      </c>
      <c r="D116" s="12">
        <v>1</v>
      </c>
      <c r="E116" s="14">
        <v>0</v>
      </c>
      <c r="F116" s="14">
        <v>0</v>
      </c>
      <c r="G116" s="14">
        <f t="shared" si="8"/>
        <v>0</v>
      </c>
      <c r="H116" s="15"/>
      <c r="I116" s="14">
        <f t="shared" si="9"/>
        <v>0</v>
      </c>
    </row>
    <row r="117" spans="1:9" ht="63" x14ac:dyDescent="0.25">
      <c r="A117" s="5" t="s">
        <v>33</v>
      </c>
      <c r="B117" s="9" t="s">
        <v>114</v>
      </c>
      <c r="C117" s="11" t="s">
        <v>23</v>
      </c>
      <c r="D117" s="12">
        <v>1</v>
      </c>
      <c r="E117" s="14">
        <v>0</v>
      </c>
      <c r="F117" s="14">
        <v>0</v>
      </c>
      <c r="G117" s="14">
        <f t="shared" si="8"/>
        <v>0</v>
      </c>
      <c r="H117" s="15"/>
      <c r="I117" s="14">
        <f t="shared" si="9"/>
        <v>0</v>
      </c>
    </row>
    <row r="118" spans="1:9" ht="110.25" x14ac:dyDescent="0.25">
      <c r="A118" s="5" t="s">
        <v>34</v>
      </c>
      <c r="B118" s="9" t="s">
        <v>108</v>
      </c>
      <c r="C118" s="11" t="s">
        <v>23</v>
      </c>
      <c r="D118" s="12">
        <v>1</v>
      </c>
      <c r="E118" s="14">
        <v>0</v>
      </c>
      <c r="F118" s="14">
        <v>0</v>
      </c>
      <c r="G118" s="14">
        <f t="shared" si="8"/>
        <v>0</v>
      </c>
      <c r="H118" s="15"/>
      <c r="I118" s="14">
        <f t="shared" si="9"/>
        <v>0</v>
      </c>
    </row>
    <row r="119" spans="1:9" x14ac:dyDescent="0.25">
      <c r="A119" s="57"/>
      <c r="B119" s="58"/>
      <c r="C119" s="58"/>
      <c r="D119" s="58"/>
      <c r="E119" s="59"/>
      <c r="F119" s="18" t="s">
        <v>49</v>
      </c>
      <c r="G119" s="18">
        <f>SUM(G102:G118)</f>
        <v>0</v>
      </c>
      <c r="H119" s="19" t="s">
        <v>22</v>
      </c>
      <c r="I119" s="20">
        <f>SUM(I102:I118)</f>
        <v>0</v>
      </c>
    </row>
    <row r="120" spans="1:9" ht="40.5" customHeight="1" x14ac:dyDescent="0.25">
      <c r="A120" s="21" t="s">
        <v>142</v>
      </c>
      <c r="B120" s="56" t="s">
        <v>147</v>
      </c>
      <c r="C120" s="56"/>
      <c r="D120" s="56"/>
      <c r="E120" s="56"/>
      <c r="F120" s="56"/>
      <c r="G120" s="56"/>
      <c r="H120" s="56"/>
      <c r="I120" s="56"/>
    </row>
    <row r="121" spans="1:9" ht="47.25" x14ac:dyDescent="0.25">
      <c r="A121" s="22" t="s">
        <v>6</v>
      </c>
      <c r="B121" s="22" t="s">
        <v>0</v>
      </c>
      <c r="C121" s="22" t="s">
        <v>9</v>
      </c>
      <c r="D121" s="22" t="s">
        <v>24</v>
      </c>
      <c r="E121" s="22" t="s">
        <v>10</v>
      </c>
      <c r="F121" s="22" t="s">
        <v>1</v>
      </c>
      <c r="G121" s="22" t="s">
        <v>11</v>
      </c>
      <c r="H121" s="22" t="s">
        <v>101</v>
      </c>
      <c r="I121" s="22" t="s">
        <v>12</v>
      </c>
    </row>
    <row r="122" spans="1:9" x14ac:dyDescent="0.25">
      <c r="A122" s="21" t="s">
        <v>13</v>
      </c>
      <c r="B122" s="21" t="s">
        <v>14</v>
      </c>
      <c r="C122" s="21" t="s">
        <v>15</v>
      </c>
      <c r="D122" s="21" t="s">
        <v>16</v>
      </c>
      <c r="E122" s="21" t="s">
        <v>17</v>
      </c>
      <c r="F122" s="21" t="s">
        <v>18</v>
      </c>
      <c r="G122" s="21" t="s">
        <v>19</v>
      </c>
      <c r="H122" s="21" t="s">
        <v>20</v>
      </c>
      <c r="I122" s="21" t="s">
        <v>21</v>
      </c>
    </row>
    <row r="123" spans="1:9" ht="126" x14ac:dyDescent="0.25">
      <c r="A123" s="23" t="s">
        <v>2</v>
      </c>
      <c r="B123" s="24" t="s">
        <v>115</v>
      </c>
      <c r="C123" s="23" t="s">
        <v>23</v>
      </c>
      <c r="D123" s="25">
        <v>1</v>
      </c>
      <c r="E123" s="14">
        <v>0</v>
      </c>
      <c r="F123" s="14">
        <v>0</v>
      </c>
      <c r="G123" s="14">
        <f t="shared" ref="G123:G138" si="10">D123*E123</f>
        <v>0</v>
      </c>
      <c r="H123" s="15"/>
      <c r="I123" s="14">
        <f t="shared" ref="I123:I138" si="11">ROUND(G123*H123+G123,2)</f>
        <v>0</v>
      </c>
    </row>
    <row r="124" spans="1:9" ht="94.5" x14ac:dyDescent="0.25">
      <c r="A124" s="23" t="s">
        <v>3</v>
      </c>
      <c r="B124" s="27" t="s">
        <v>116</v>
      </c>
      <c r="C124" s="23" t="s">
        <v>23</v>
      </c>
      <c r="D124" s="25">
        <v>1</v>
      </c>
      <c r="E124" s="14">
        <v>0</v>
      </c>
      <c r="F124" s="14">
        <v>0</v>
      </c>
      <c r="G124" s="14">
        <f t="shared" si="10"/>
        <v>0</v>
      </c>
      <c r="H124" s="15"/>
      <c r="I124" s="14">
        <f t="shared" si="11"/>
        <v>0</v>
      </c>
    </row>
    <row r="125" spans="1:9" ht="126" x14ac:dyDescent="0.25">
      <c r="A125" s="23" t="s">
        <v>2</v>
      </c>
      <c r="B125" s="28" t="s">
        <v>117</v>
      </c>
      <c r="C125" s="23" t="s">
        <v>23</v>
      </c>
      <c r="D125" s="25">
        <v>4</v>
      </c>
      <c r="E125" s="14">
        <v>0</v>
      </c>
      <c r="F125" s="14">
        <v>0</v>
      </c>
      <c r="G125" s="14">
        <f t="shared" si="10"/>
        <v>0</v>
      </c>
      <c r="H125" s="15"/>
      <c r="I125" s="14">
        <f t="shared" si="11"/>
        <v>0</v>
      </c>
    </row>
    <row r="126" spans="1:9" ht="141.75" x14ac:dyDescent="0.25">
      <c r="A126" s="23" t="s">
        <v>2</v>
      </c>
      <c r="B126" s="27" t="s">
        <v>118</v>
      </c>
      <c r="C126" s="23" t="s">
        <v>23</v>
      </c>
      <c r="D126" s="25">
        <v>1</v>
      </c>
      <c r="E126" s="14">
        <v>0</v>
      </c>
      <c r="F126" s="14">
        <v>0</v>
      </c>
      <c r="G126" s="14">
        <f t="shared" si="10"/>
        <v>0</v>
      </c>
      <c r="H126" s="15"/>
      <c r="I126" s="14">
        <f t="shared" si="11"/>
        <v>0</v>
      </c>
    </row>
    <row r="127" spans="1:9" ht="94.5" x14ac:dyDescent="0.25">
      <c r="A127" s="23" t="s">
        <v>2</v>
      </c>
      <c r="B127" s="24" t="s">
        <v>75</v>
      </c>
      <c r="C127" s="23" t="s">
        <v>23</v>
      </c>
      <c r="D127" s="25">
        <v>2</v>
      </c>
      <c r="E127" s="14">
        <v>0</v>
      </c>
      <c r="F127" s="14">
        <v>0</v>
      </c>
      <c r="G127" s="14">
        <f t="shared" si="10"/>
        <v>0</v>
      </c>
      <c r="H127" s="15"/>
      <c r="I127" s="14">
        <f t="shared" si="11"/>
        <v>0</v>
      </c>
    </row>
    <row r="128" spans="1:9" ht="141.75" x14ac:dyDescent="0.25">
      <c r="A128" s="23" t="s">
        <v>3</v>
      </c>
      <c r="B128" s="27" t="s">
        <v>119</v>
      </c>
      <c r="C128" s="23" t="s">
        <v>23</v>
      </c>
      <c r="D128" s="25">
        <v>1</v>
      </c>
      <c r="E128" s="14">
        <v>0</v>
      </c>
      <c r="F128" s="14">
        <v>0</v>
      </c>
      <c r="G128" s="14">
        <f t="shared" si="10"/>
        <v>0</v>
      </c>
      <c r="H128" s="15"/>
      <c r="I128" s="14">
        <f t="shared" si="11"/>
        <v>0</v>
      </c>
    </row>
    <row r="129" spans="1:9" ht="94.5" x14ac:dyDescent="0.25">
      <c r="A129" s="23" t="s">
        <v>2</v>
      </c>
      <c r="B129" s="29" t="s">
        <v>120</v>
      </c>
      <c r="C129" s="23" t="s">
        <v>23</v>
      </c>
      <c r="D129" s="25">
        <v>1</v>
      </c>
      <c r="E129" s="14">
        <v>0</v>
      </c>
      <c r="F129" s="14">
        <v>0</v>
      </c>
      <c r="G129" s="14">
        <f t="shared" si="10"/>
        <v>0</v>
      </c>
      <c r="H129" s="15"/>
      <c r="I129" s="14">
        <f t="shared" si="11"/>
        <v>0</v>
      </c>
    </row>
    <row r="130" spans="1:9" ht="94.5" x14ac:dyDescent="0.25">
      <c r="A130" s="23" t="s">
        <v>3</v>
      </c>
      <c r="B130" s="24" t="s">
        <v>121</v>
      </c>
      <c r="C130" s="23" t="s">
        <v>23</v>
      </c>
      <c r="D130" s="25">
        <v>4</v>
      </c>
      <c r="E130" s="14">
        <v>0</v>
      </c>
      <c r="F130" s="14">
        <v>0</v>
      </c>
      <c r="G130" s="14">
        <f t="shared" si="10"/>
        <v>0</v>
      </c>
      <c r="H130" s="15"/>
      <c r="I130" s="14">
        <f t="shared" si="11"/>
        <v>0</v>
      </c>
    </row>
    <row r="131" spans="1:9" ht="173.25" x14ac:dyDescent="0.25">
      <c r="A131" s="23" t="s">
        <v>2</v>
      </c>
      <c r="B131" s="24" t="s">
        <v>90</v>
      </c>
      <c r="C131" s="23" t="s">
        <v>23</v>
      </c>
      <c r="D131" s="25">
        <v>1</v>
      </c>
      <c r="E131" s="14">
        <v>0</v>
      </c>
      <c r="F131" s="14">
        <v>0</v>
      </c>
      <c r="G131" s="14">
        <f t="shared" si="10"/>
        <v>0</v>
      </c>
      <c r="H131" s="15"/>
      <c r="I131" s="14">
        <f t="shared" si="11"/>
        <v>0</v>
      </c>
    </row>
    <row r="132" spans="1:9" ht="94.5" x14ac:dyDescent="0.25">
      <c r="A132" s="23" t="s">
        <v>3</v>
      </c>
      <c r="B132" s="24" t="s">
        <v>122</v>
      </c>
      <c r="C132" s="23" t="s">
        <v>23</v>
      </c>
      <c r="D132" s="25">
        <v>1</v>
      </c>
      <c r="E132" s="14">
        <v>0</v>
      </c>
      <c r="F132" s="14">
        <v>0</v>
      </c>
      <c r="G132" s="14">
        <f t="shared" si="10"/>
        <v>0</v>
      </c>
      <c r="H132" s="15"/>
      <c r="I132" s="14">
        <f t="shared" si="11"/>
        <v>0</v>
      </c>
    </row>
    <row r="133" spans="1:9" ht="141.75" x14ac:dyDescent="0.25">
      <c r="A133" s="23" t="s">
        <v>2</v>
      </c>
      <c r="B133" s="28" t="s">
        <v>137</v>
      </c>
      <c r="C133" s="23" t="s">
        <v>23</v>
      </c>
      <c r="D133" s="25">
        <v>1</v>
      </c>
      <c r="E133" s="14">
        <v>0</v>
      </c>
      <c r="F133" s="14">
        <v>0</v>
      </c>
      <c r="G133" s="14">
        <f t="shared" si="10"/>
        <v>0</v>
      </c>
      <c r="H133" s="15"/>
      <c r="I133" s="14">
        <f t="shared" si="11"/>
        <v>0</v>
      </c>
    </row>
    <row r="134" spans="1:9" ht="94.5" x14ac:dyDescent="0.25">
      <c r="A134" s="23" t="s">
        <v>3</v>
      </c>
      <c r="B134" s="29" t="s">
        <v>80</v>
      </c>
      <c r="C134" s="30" t="s">
        <v>23</v>
      </c>
      <c r="D134" s="25">
        <v>2</v>
      </c>
      <c r="E134" s="14">
        <v>0</v>
      </c>
      <c r="F134" s="14">
        <v>0</v>
      </c>
      <c r="G134" s="14">
        <f t="shared" si="10"/>
        <v>0</v>
      </c>
      <c r="H134" s="15"/>
      <c r="I134" s="14">
        <f t="shared" si="11"/>
        <v>0</v>
      </c>
    </row>
    <row r="135" spans="1:9" ht="94.5" x14ac:dyDescent="0.25">
      <c r="A135" s="23" t="s">
        <v>45</v>
      </c>
      <c r="B135" s="38" t="s">
        <v>138</v>
      </c>
      <c r="C135" s="23" t="s">
        <v>23</v>
      </c>
      <c r="D135" s="25">
        <v>3</v>
      </c>
      <c r="E135" s="14">
        <v>0</v>
      </c>
      <c r="F135" s="14">
        <v>0</v>
      </c>
      <c r="G135" s="14">
        <f t="shared" si="10"/>
        <v>0</v>
      </c>
      <c r="H135" s="15"/>
      <c r="I135" s="14">
        <f t="shared" si="11"/>
        <v>0</v>
      </c>
    </row>
    <row r="136" spans="1:9" ht="78.75" x14ac:dyDescent="0.25">
      <c r="A136" s="23" t="s">
        <v>46</v>
      </c>
      <c r="B136" s="31" t="s">
        <v>78</v>
      </c>
      <c r="C136" s="23" t="s">
        <v>23</v>
      </c>
      <c r="D136" s="25">
        <v>2</v>
      </c>
      <c r="E136" s="14">
        <v>0</v>
      </c>
      <c r="F136" s="14">
        <v>0</v>
      </c>
      <c r="G136" s="14">
        <f t="shared" si="10"/>
        <v>0</v>
      </c>
      <c r="H136" s="15"/>
      <c r="I136" s="14">
        <f t="shared" si="11"/>
        <v>0</v>
      </c>
    </row>
    <row r="137" spans="1:9" ht="330.75" x14ac:dyDescent="0.25">
      <c r="A137" s="23" t="s">
        <v>2</v>
      </c>
      <c r="B137" s="24" t="s">
        <v>123</v>
      </c>
      <c r="C137" s="23" t="s">
        <v>23</v>
      </c>
      <c r="D137" s="25">
        <v>1</v>
      </c>
      <c r="E137" s="14">
        <v>0</v>
      </c>
      <c r="F137" s="14">
        <v>0</v>
      </c>
      <c r="G137" s="14">
        <f t="shared" si="10"/>
        <v>0</v>
      </c>
      <c r="H137" s="15"/>
      <c r="I137" s="14">
        <f t="shared" si="11"/>
        <v>0</v>
      </c>
    </row>
    <row r="138" spans="1:9" ht="126" x14ac:dyDescent="0.25">
      <c r="A138" s="23" t="s">
        <v>3</v>
      </c>
      <c r="B138" s="32" t="s">
        <v>124</v>
      </c>
      <c r="C138" s="23" t="s">
        <v>60</v>
      </c>
      <c r="D138" s="25">
        <v>1</v>
      </c>
      <c r="E138" s="14">
        <v>0</v>
      </c>
      <c r="F138" s="14">
        <v>0</v>
      </c>
      <c r="G138" s="14">
        <f t="shared" si="10"/>
        <v>0</v>
      </c>
      <c r="H138" s="15"/>
      <c r="I138" s="14">
        <f t="shared" si="11"/>
        <v>0</v>
      </c>
    </row>
    <row r="139" spans="1:9" x14ac:dyDescent="0.25">
      <c r="A139" s="39"/>
      <c r="B139" s="40"/>
      <c r="C139" s="40"/>
      <c r="D139" s="40"/>
      <c r="E139" s="41"/>
      <c r="F139" s="14" t="s">
        <v>49</v>
      </c>
      <c r="G139" s="14">
        <f>SUM(G123:G138)</f>
        <v>0</v>
      </c>
      <c r="H139" s="42" t="s">
        <v>22</v>
      </c>
      <c r="I139" s="26">
        <f>SUM(I123:I138)</f>
        <v>0</v>
      </c>
    </row>
    <row r="140" spans="1:9" ht="47.25" customHeight="1" x14ac:dyDescent="0.25">
      <c r="A140" s="16" t="s">
        <v>143</v>
      </c>
      <c r="B140" s="56" t="s">
        <v>156</v>
      </c>
      <c r="C140" s="56"/>
      <c r="D140" s="56"/>
      <c r="E140" s="56"/>
      <c r="F140" s="56"/>
      <c r="G140" s="56"/>
      <c r="H140" s="56"/>
      <c r="I140" s="56"/>
    </row>
    <row r="141" spans="1:9" ht="47.25" x14ac:dyDescent="0.25">
      <c r="A141" s="1" t="s">
        <v>6</v>
      </c>
      <c r="B141" s="1" t="s">
        <v>0</v>
      </c>
      <c r="C141" s="1" t="s">
        <v>9</v>
      </c>
      <c r="D141" s="1" t="s">
        <v>24</v>
      </c>
      <c r="E141" s="1" t="s">
        <v>10</v>
      </c>
      <c r="F141" s="1" t="s">
        <v>1</v>
      </c>
      <c r="G141" s="1" t="s">
        <v>11</v>
      </c>
      <c r="H141" s="1" t="s">
        <v>101</v>
      </c>
      <c r="I141" s="1" t="s">
        <v>12</v>
      </c>
    </row>
    <row r="142" spans="1:9" x14ac:dyDescent="0.25">
      <c r="A142" s="2" t="s">
        <v>13</v>
      </c>
      <c r="B142" s="2" t="s">
        <v>14</v>
      </c>
      <c r="C142" s="2" t="s">
        <v>15</v>
      </c>
      <c r="D142" s="2" t="s">
        <v>16</v>
      </c>
      <c r="E142" s="2" t="s">
        <v>17</v>
      </c>
      <c r="F142" s="2" t="s">
        <v>18</v>
      </c>
      <c r="G142" s="2" t="s">
        <v>19</v>
      </c>
      <c r="H142" s="2" t="s">
        <v>20</v>
      </c>
      <c r="I142" s="2" t="s">
        <v>21</v>
      </c>
    </row>
    <row r="143" spans="1:9" ht="94.5" x14ac:dyDescent="0.25">
      <c r="A143" s="5" t="s">
        <v>2</v>
      </c>
      <c r="B143" s="13" t="s">
        <v>81</v>
      </c>
      <c r="C143" s="11" t="s">
        <v>23</v>
      </c>
      <c r="D143" s="12">
        <v>4</v>
      </c>
      <c r="E143" s="14">
        <v>0</v>
      </c>
      <c r="F143" s="14">
        <v>0</v>
      </c>
      <c r="G143" s="14">
        <f t="shared" ref="G143:G169" si="12">D143*E143</f>
        <v>0</v>
      </c>
      <c r="H143" s="15"/>
      <c r="I143" s="14">
        <f t="shared" ref="I143:I169" si="13">ROUND(G143*H143+G143,2)</f>
        <v>0</v>
      </c>
    </row>
    <row r="144" spans="1:9" ht="94.5" x14ac:dyDescent="0.25">
      <c r="A144" s="5" t="s">
        <v>3</v>
      </c>
      <c r="B144" s="8" t="s">
        <v>80</v>
      </c>
      <c r="C144" s="34" t="s">
        <v>23</v>
      </c>
      <c r="D144" s="12">
        <v>4</v>
      </c>
      <c r="E144" s="14">
        <v>0</v>
      </c>
      <c r="F144" s="14">
        <v>0</v>
      </c>
      <c r="G144" s="14">
        <f t="shared" si="12"/>
        <v>0</v>
      </c>
      <c r="H144" s="15"/>
      <c r="I144" s="14">
        <f t="shared" si="13"/>
        <v>0</v>
      </c>
    </row>
    <row r="145" spans="1:9" ht="94.5" x14ac:dyDescent="0.25">
      <c r="A145" s="5" t="s">
        <v>45</v>
      </c>
      <c r="B145" s="10" t="s">
        <v>66</v>
      </c>
      <c r="C145" s="11" t="s">
        <v>23</v>
      </c>
      <c r="D145" s="12">
        <v>4</v>
      </c>
      <c r="E145" s="14">
        <v>0</v>
      </c>
      <c r="F145" s="14">
        <v>0</v>
      </c>
      <c r="G145" s="14">
        <f t="shared" si="12"/>
        <v>0</v>
      </c>
      <c r="H145" s="15"/>
      <c r="I145" s="14">
        <f t="shared" si="13"/>
        <v>0</v>
      </c>
    </row>
    <row r="146" spans="1:9" ht="94.5" x14ac:dyDescent="0.25">
      <c r="A146" s="5" t="s">
        <v>46</v>
      </c>
      <c r="B146" s="6" t="s">
        <v>79</v>
      </c>
      <c r="C146" s="11" t="s">
        <v>23</v>
      </c>
      <c r="D146" s="12">
        <v>4</v>
      </c>
      <c r="E146" s="14">
        <v>0</v>
      </c>
      <c r="F146" s="14">
        <v>0</v>
      </c>
      <c r="G146" s="14">
        <f t="shared" si="12"/>
        <v>0</v>
      </c>
      <c r="H146" s="15"/>
      <c r="I146" s="14">
        <f t="shared" si="13"/>
        <v>0</v>
      </c>
    </row>
    <row r="147" spans="1:9" ht="78.75" x14ac:dyDescent="0.25">
      <c r="A147" s="5" t="s">
        <v>4</v>
      </c>
      <c r="B147" s="13" t="s">
        <v>78</v>
      </c>
      <c r="C147" s="11" t="s">
        <v>23</v>
      </c>
      <c r="D147" s="12">
        <v>4</v>
      </c>
      <c r="E147" s="14">
        <v>0</v>
      </c>
      <c r="F147" s="14">
        <v>0</v>
      </c>
      <c r="G147" s="14">
        <f t="shared" si="12"/>
        <v>0</v>
      </c>
      <c r="H147" s="15"/>
      <c r="I147" s="14">
        <f t="shared" si="13"/>
        <v>0</v>
      </c>
    </row>
    <row r="148" spans="1:9" ht="63" x14ac:dyDescent="0.25">
      <c r="A148" s="5" t="s">
        <v>25</v>
      </c>
      <c r="B148" s="9" t="s">
        <v>76</v>
      </c>
      <c r="C148" s="11" t="s">
        <v>23</v>
      </c>
      <c r="D148" s="12">
        <v>4</v>
      </c>
      <c r="E148" s="14">
        <v>0</v>
      </c>
      <c r="F148" s="14">
        <v>0</v>
      </c>
      <c r="G148" s="14">
        <f t="shared" si="12"/>
        <v>0</v>
      </c>
      <c r="H148" s="15"/>
      <c r="I148" s="14">
        <f t="shared" si="13"/>
        <v>0</v>
      </c>
    </row>
    <row r="149" spans="1:9" ht="94.5" x14ac:dyDescent="0.25">
      <c r="A149" s="5" t="s">
        <v>7</v>
      </c>
      <c r="B149" s="8" t="s">
        <v>77</v>
      </c>
      <c r="C149" s="11" t="s">
        <v>23</v>
      </c>
      <c r="D149" s="12">
        <v>4</v>
      </c>
      <c r="E149" s="14">
        <v>0</v>
      </c>
      <c r="F149" s="14">
        <v>0</v>
      </c>
      <c r="G149" s="14">
        <f t="shared" si="12"/>
        <v>0</v>
      </c>
      <c r="H149" s="15"/>
      <c r="I149" s="14">
        <f t="shared" si="13"/>
        <v>0</v>
      </c>
    </row>
    <row r="150" spans="1:9" ht="157.5" x14ac:dyDescent="0.25">
      <c r="A150" s="5" t="s">
        <v>8</v>
      </c>
      <c r="B150" s="8" t="s">
        <v>82</v>
      </c>
      <c r="C150" s="11" t="s">
        <v>23</v>
      </c>
      <c r="D150" s="12">
        <v>4</v>
      </c>
      <c r="E150" s="14">
        <v>0</v>
      </c>
      <c r="F150" s="14">
        <v>0</v>
      </c>
      <c r="G150" s="14">
        <f t="shared" si="12"/>
        <v>0</v>
      </c>
      <c r="H150" s="15"/>
      <c r="I150" s="14">
        <f t="shared" si="13"/>
        <v>0</v>
      </c>
    </row>
    <row r="151" spans="1:9" ht="94.5" x14ac:dyDescent="0.25">
      <c r="A151" s="5" t="s">
        <v>26</v>
      </c>
      <c r="B151" s="8" t="s">
        <v>83</v>
      </c>
      <c r="C151" s="11" t="s">
        <v>23</v>
      </c>
      <c r="D151" s="12">
        <v>4</v>
      </c>
      <c r="E151" s="14">
        <v>0</v>
      </c>
      <c r="F151" s="14">
        <v>0</v>
      </c>
      <c r="G151" s="14">
        <f t="shared" si="12"/>
        <v>0</v>
      </c>
      <c r="H151" s="15"/>
      <c r="I151" s="14">
        <f t="shared" si="13"/>
        <v>0</v>
      </c>
    </row>
    <row r="152" spans="1:9" ht="110.25" x14ac:dyDescent="0.25">
      <c r="A152" s="5" t="s">
        <v>27</v>
      </c>
      <c r="B152" s="8" t="s">
        <v>84</v>
      </c>
      <c r="C152" s="11" t="s">
        <v>23</v>
      </c>
      <c r="D152" s="12">
        <v>1</v>
      </c>
      <c r="E152" s="14">
        <v>0</v>
      </c>
      <c r="F152" s="14">
        <v>0</v>
      </c>
      <c r="G152" s="14">
        <f t="shared" si="12"/>
        <v>0</v>
      </c>
      <c r="H152" s="15"/>
      <c r="I152" s="14">
        <f t="shared" si="13"/>
        <v>0</v>
      </c>
    </row>
    <row r="153" spans="1:9" ht="78.75" x14ac:dyDescent="0.25">
      <c r="A153" s="5" t="s">
        <v>28</v>
      </c>
      <c r="B153" s="6" t="s">
        <v>125</v>
      </c>
      <c r="C153" s="11" t="s">
        <v>23</v>
      </c>
      <c r="D153" s="12">
        <v>4</v>
      </c>
      <c r="E153" s="14">
        <v>0</v>
      </c>
      <c r="F153" s="14">
        <v>0</v>
      </c>
      <c r="G153" s="14">
        <f t="shared" si="12"/>
        <v>0</v>
      </c>
      <c r="H153" s="15"/>
      <c r="I153" s="14">
        <f t="shared" si="13"/>
        <v>0</v>
      </c>
    </row>
    <row r="154" spans="1:9" ht="94.5" x14ac:dyDescent="0.25">
      <c r="A154" s="5" t="s">
        <v>29</v>
      </c>
      <c r="B154" s="10" t="s">
        <v>121</v>
      </c>
      <c r="C154" s="11" t="s">
        <v>23</v>
      </c>
      <c r="D154" s="12">
        <v>4</v>
      </c>
      <c r="E154" s="14">
        <v>0</v>
      </c>
      <c r="F154" s="14">
        <v>0</v>
      </c>
      <c r="G154" s="14">
        <f t="shared" si="12"/>
        <v>0</v>
      </c>
      <c r="H154" s="15"/>
      <c r="I154" s="14">
        <f t="shared" si="13"/>
        <v>0</v>
      </c>
    </row>
    <row r="155" spans="1:9" ht="78.75" x14ac:dyDescent="0.25">
      <c r="A155" s="5" t="s">
        <v>30</v>
      </c>
      <c r="B155" s="9" t="s">
        <v>74</v>
      </c>
      <c r="C155" s="11" t="s">
        <v>23</v>
      </c>
      <c r="D155" s="12">
        <v>8</v>
      </c>
      <c r="E155" s="14">
        <v>0</v>
      </c>
      <c r="F155" s="14">
        <v>0</v>
      </c>
      <c r="G155" s="14">
        <f t="shared" si="12"/>
        <v>0</v>
      </c>
      <c r="H155" s="15"/>
      <c r="I155" s="14">
        <f t="shared" si="13"/>
        <v>0</v>
      </c>
    </row>
    <row r="156" spans="1:9" ht="94.5" x14ac:dyDescent="0.25">
      <c r="A156" s="5" t="s">
        <v>31</v>
      </c>
      <c r="B156" s="10" t="s">
        <v>75</v>
      </c>
      <c r="C156" s="11" t="s">
        <v>23</v>
      </c>
      <c r="D156" s="12">
        <v>1</v>
      </c>
      <c r="E156" s="14">
        <v>0</v>
      </c>
      <c r="F156" s="14">
        <v>0</v>
      </c>
      <c r="G156" s="14">
        <f t="shared" si="12"/>
        <v>0</v>
      </c>
      <c r="H156" s="15"/>
      <c r="I156" s="14">
        <f t="shared" si="13"/>
        <v>0</v>
      </c>
    </row>
    <row r="157" spans="1:9" ht="78.75" x14ac:dyDescent="0.25">
      <c r="A157" s="5" t="s">
        <v>32</v>
      </c>
      <c r="B157" s="9" t="s">
        <v>73</v>
      </c>
      <c r="C157" s="11" t="s">
        <v>23</v>
      </c>
      <c r="D157" s="12">
        <v>8</v>
      </c>
      <c r="E157" s="14">
        <v>0</v>
      </c>
      <c r="F157" s="14">
        <v>0</v>
      </c>
      <c r="G157" s="14">
        <f t="shared" si="12"/>
        <v>0</v>
      </c>
      <c r="H157" s="15"/>
      <c r="I157" s="14">
        <f t="shared" si="13"/>
        <v>0</v>
      </c>
    </row>
    <row r="158" spans="1:9" ht="94.5" x14ac:dyDescent="0.25">
      <c r="A158" s="5" t="s">
        <v>33</v>
      </c>
      <c r="B158" s="9" t="s">
        <v>72</v>
      </c>
      <c r="C158" s="11" t="s">
        <v>23</v>
      </c>
      <c r="D158" s="12">
        <v>4</v>
      </c>
      <c r="E158" s="14">
        <v>0</v>
      </c>
      <c r="F158" s="14">
        <v>0</v>
      </c>
      <c r="G158" s="14">
        <f t="shared" si="12"/>
        <v>0</v>
      </c>
      <c r="H158" s="15"/>
      <c r="I158" s="14">
        <f t="shared" si="13"/>
        <v>0</v>
      </c>
    </row>
    <row r="159" spans="1:9" ht="94.5" x14ac:dyDescent="0.25">
      <c r="A159" s="5" t="s">
        <v>34</v>
      </c>
      <c r="B159" s="8" t="s">
        <v>67</v>
      </c>
      <c r="C159" s="11" t="s">
        <v>23</v>
      </c>
      <c r="D159" s="12">
        <v>4</v>
      </c>
      <c r="E159" s="14">
        <v>0</v>
      </c>
      <c r="F159" s="14">
        <v>0</v>
      </c>
      <c r="G159" s="14">
        <f t="shared" si="12"/>
        <v>0</v>
      </c>
      <c r="H159" s="15"/>
      <c r="I159" s="14">
        <f t="shared" si="13"/>
        <v>0</v>
      </c>
    </row>
    <row r="160" spans="1:9" ht="94.5" x14ac:dyDescent="0.25">
      <c r="A160" s="5" t="s">
        <v>35</v>
      </c>
      <c r="B160" s="7" t="s">
        <v>68</v>
      </c>
      <c r="C160" s="11" t="s">
        <v>23</v>
      </c>
      <c r="D160" s="12">
        <v>4</v>
      </c>
      <c r="E160" s="14">
        <v>0</v>
      </c>
      <c r="F160" s="14">
        <v>0</v>
      </c>
      <c r="G160" s="14">
        <f t="shared" si="12"/>
        <v>0</v>
      </c>
      <c r="H160" s="15"/>
      <c r="I160" s="14">
        <f t="shared" si="13"/>
        <v>0</v>
      </c>
    </row>
    <row r="161" spans="1:9" ht="94.5" x14ac:dyDescent="0.25">
      <c r="A161" s="5" t="s">
        <v>36</v>
      </c>
      <c r="B161" s="9" t="s">
        <v>70</v>
      </c>
      <c r="C161" s="11" t="s">
        <v>23</v>
      </c>
      <c r="D161" s="12">
        <v>4</v>
      </c>
      <c r="E161" s="14">
        <v>0</v>
      </c>
      <c r="F161" s="14">
        <v>0</v>
      </c>
      <c r="G161" s="14">
        <f t="shared" si="12"/>
        <v>0</v>
      </c>
      <c r="H161" s="15"/>
      <c r="I161" s="14">
        <f t="shared" si="13"/>
        <v>0</v>
      </c>
    </row>
    <row r="162" spans="1:9" ht="47.25" x14ac:dyDescent="0.25">
      <c r="A162" s="5" t="s">
        <v>37</v>
      </c>
      <c r="B162" s="9" t="s">
        <v>56</v>
      </c>
      <c r="C162" s="11" t="s">
        <v>23</v>
      </c>
      <c r="D162" s="12">
        <v>4</v>
      </c>
      <c r="E162" s="14">
        <v>0</v>
      </c>
      <c r="F162" s="14">
        <v>0</v>
      </c>
      <c r="G162" s="14">
        <f t="shared" si="12"/>
        <v>0</v>
      </c>
      <c r="H162" s="15"/>
      <c r="I162" s="14">
        <f t="shared" si="13"/>
        <v>0</v>
      </c>
    </row>
    <row r="163" spans="1:9" ht="110.25" x14ac:dyDescent="0.25">
      <c r="A163" s="5" t="s">
        <v>38</v>
      </c>
      <c r="B163" s="9" t="s">
        <v>71</v>
      </c>
      <c r="C163" s="11" t="s">
        <v>23</v>
      </c>
      <c r="D163" s="12">
        <v>4</v>
      </c>
      <c r="E163" s="14">
        <v>0</v>
      </c>
      <c r="F163" s="14">
        <v>0</v>
      </c>
      <c r="G163" s="14">
        <f t="shared" si="12"/>
        <v>0</v>
      </c>
      <c r="H163" s="15"/>
      <c r="I163" s="14">
        <f t="shared" si="13"/>
        <v>0</v>
      </c>
    </row>
    <row r="164" spans="1:9" ht="94.5" x14ac:dyDescent="0.25">
      <c r="A164" s="5" t="s">
        <v>39</v>
      </c>
      <c r="B164" s="9" t="s">
        <v>57</v>
      </c>
      <c r="C164" s="11" t="s">
        <v>23</v>
      </c>
      <c r="D164" s="12">
        <v>14</v>
      </c>
      <c r="E164" s="14">
        <v>0</v>
      </c>
      <c r="F164" s="14">
        <v>0</v>
      </c>
      <c r="G164" s="14">
        <f t="shared" si="12"/>
        <v>0</v>
      </c>
      <c r="H164" s="15"/>
      <c r="I164" s="14">
        <f t="shared" si="13"/>
        <v>0</v>
      </c>
    </row>
    <row r="165" spans="1:9" ht="78.75" x14ac:dyDescent="0.25">
      <c r="A165" s="5" t="s">
        <v>40</v>
      </c>
      <c r="B165" s="9" t="s">
        <v>58</v>
      </c>
      <c r="C165" s="11" t="s">
        <v>23</v>
      </c>
      <c r="D165" s="12">
        <v>4</v>
      </c>
      <c r="E165" s="14">
        <v>0</v>
      </c>
      <c r="F165" s="14">
        <v>0</v>
      </c>
      <c r="G165" s="14">
        <f t="shared" si="12"/>
        <v>0</v>
      </c>
      <c r="H165" s="15"/>
      <c r="I165" s="14">
        <f t="shared" si="13"/>
        <v>0</v>
      </c>
    </row>
    <row r="166" spans="1:9" ht="78.75" x14ac:dyDescent="0.25">
      <c r="A166" s="5" t="s">
        <v>41</v>
      </c>
      <c r="B166" s="9" t="s">
        <v>64</v>
      </c>
      <c r="C166" s="11" t="s">
        <v>23</v>
      </c>
      <c r="D166" s="12">
        <v>14</v>
      </c>
      <c r="E166" s="14">
        <v>0</v>
      </c>
      <c r="F166" s="14">
        <v>0</v>
      </c>
      <c r="G166" s="14">
        <f t="shared" si="12"/>
        <v>0</v>
      </c>
      <c r="H166" s="15"/>
      <c r="I166" s="14">
        <f t="shared" si="13"/>
        <v>0</v>
      </c>
    </row>
    <row r="167" spans="1:9" ht="78.75" x14ac:dyDescent="0.25">
      <c r="A167" s="5" t="s">
        <v>42</v>
      </c>
      <c r="B167" s="9" t="s">
        <v>59</v>
      </c>
      <c r="C167" s="11" t="s">
        <v>23</v>
      </c>
      <c r="D167" s="12">
        <v>4</v>
      </c>
      <c r="E167" s="14">
        <v>0</v>
      </c>
      <c r="F167" s="14">
        <v>0</v>
      </c>
      <c r="G167" s="14">
        <f t="shared" si="12"/>
        <v>0</v>
      </c>
      <c r="H167" s="15"/>
      <c r="I167" s="14">
        <f t="shared" si="13"/>
        <v>0</v>
      </c>
    </row>
    <row r="168" spans="1:9" ht="110.25" x14ac:dyDescent="0.25">
      <c r="A168" s="5" t="s">
        <v>43</v>
      </c>
      <c r="B168" s="9" t="s">
        <v>108</v>
      </c>
      <c r="C168" s="11" t="s">
        <v>23</v>
      </c>
      <c r="D168" s="12">
        <v>4</v>
      </c>
      <c r="E168" s="14">
        <v>0</v>
      </c>
      <c r="F168" s="14">
        <v>0</v>
      </c>
      <c r="G168" s="14">
        <f t="shared" si="12"/>
        <v>0</v>
      </c>
      <c r="H168" s="15"/>
      <c r="I168" s="14">
        <f t="shared" si="13"/>
        <v>0</v>
      </c>
    </row>
    <row r="169" spans="1:9" ht="346.5" x14ac:dyDescent="0.25">
      <c r="A169" s="5" t="s">
        <v>44</v>
      </c>
      <c r="B169" s="9" t="s">
        <v>103</v>
      </c>
      <c r="C169" s="11" t="s">
        <v>23</v>
      </c>
      <c r="D169" s="12">
        <v>4</v>
      </c>
      <c r="E169" s="14">
        <v>0</v>
      </c>
      <c r="F169" s="14">
        <v>0</v>
      </c>
      <c r="G169" s="14">
        <f t="shared" si="12"/>
        <v>0</v>
      </c>
      <c r="H169" s="15"/>
      <c r="I169" s="14">
        <f t="shared" si="13"/>
        <v>0</v>
      </c>
    </row>
    <row r="170" spans="1:9" x14ac:dyDescent="0.25">
      <c r="A170" s="57"/>
      <c r="B170" s="58"/>
      <c r="C170" s="58"/>
      <c r="D170" s="58"/>
      <c r="E170" s="59"/>
      <c r="F170" s="18" t="s">
        <v>49</v>
      </c>
      <c r="G170" s="18">
        <f>SUM(G143:G169)</f>
        <v>0</v>
      </c>
      <c r="H170" s="19" t="s">
        <v>22</v>
      </c>
      <c r="I170" s="20">
        <f>SUM(I143:I169)</f>
        <v>0</v>
      </c>
    </row>
    <row r="171" spans="1:9" ht="33.75" customHeight="1" x14ac:dyDescent="0.25">
      <c r="A171" s="16" t="s">
        <v>144</v>
      </c>
      <c r="B171" s="56" t="s">
        <v>148</v>
      </c>
      <c r="C171" s="56"/>
      <c r="D171" s="56"/>
      <c r="E171" s="56"/>
      <c r="F171" s="56"/>
      <c r="G171" s="56"/>
      <c r="H171" s="56"/>
      <c r="I171" s="56"/>
    </row>
    <row r="172" spans="1:9" ht="47.25" x14ac:dyDescent="0.25">
      <c r="A172" s="1" t="s">
        <v>6</v>
      </c>
      <c r="B172" s="1" t="s">
        <v>0</v>
      </c>
      <c r="C172" s="1" t="s">
        <v>9</v>
      </c>
      <c r="D172" s="1" t="s">
        <v>24</v>
      </c>
      <c r="E172" s="1" t="s">
        <v>10</v>
      </c>
      <c r="F172" s="1" t="s">
        <v>1</v>
      </c>
      <c r="G172" s="1" t="s">
        <v>11</v>
      </c>
      <c r="H172" s="1" t="s">
        <v>101</v>
      </c>
      <c r="I172" s="1" t="s">
        <v>12</v>
      </c>
    </row>
    <row r="173" spans="1:9" x14ac:dyDescent="0.25">
      <c r="A173" s="2" t="s">
        <v>13</v>
      </c>
      <c r="B173" s="2" t="s">
        <v>14</v>
      </c>
      <c r="C173" s="2" t="s">
        <v>15</v>
      </c>
      <c r="D173" s="2" t="s">
        <v>16</v>
      </c>
      <c r="E173" s="2" t="s">
        <v>17</v>
      </c>
      <c r="F173" s="2" t="s">
        <v>18</v>
      </c>
      <c r="G173" s="2" t="s">
        <v>19</v>
      </c>
      <c r="H173" s="2" t="s">
        <v>20</v>
      </c>
      <c r="I173" s="2" t="s">
        <v>21</v>
      </c>
    </row>
    <row r="174" spans="1:9" ht="173.25" x14ac:dyDescent="0.25">
      <c r="A174" s="5" t="s">
        <v>2</v>
      </c>
      <c r="B174" s="7" t="s">
        <v>100</v>
      </c>
      <c r="C174" s="11" t="s">
        <v>23</v>
      </c>
      <c r="D174" s="12">
        <v>1</v>
      </c>
      <c r="E174" s="14">
        <v>0</v>
      </c>
      <c r="F174" s="14">
        <v>0</v>
      </c>
      <c r="G174" s="14">
        <f t="shared" ref="G174:G205" si="14">D174*E174</f>
        <v>0</v>
      </c>
      <c r="H174" s="15"/>
      <c r="I174" s="14">
        <f t="shared" ref="I174:I205" si="15">ROUND(G174*H174+G174,2)</f>
        <v>0</v>
      </c>
    </row>
    <row r="175" spans="1:9" ht="126" x14ac:dyDescent="0.25">
      <c r="A175" s="5" t="s">
        <v>3</v>
      </c>
      <c r="B175" s="10" t="s">
        <v>85</v>
      </c>
      <c r="C175" s="11" t="s">
        <v>23</v>
      </c>
      <c r="D175" s="12">
        <v>1</v>
      </c>
      <c r="E175" s="14">
        <v>0</v>
      </c>
      <c r="F175" s="14">
        <v>0</v>
      </c>
      <c r="G175" s="14">
        <f t="shared" si="14"/>
        <v>0</v>
      </c>
      <c r="H175" s="15"/>
      <c r="I175" s="14">
        <f t="shared" si="15"/>
        <v>0</v>
      </c>
    </row>
    <row r="176" spans="1:9" ht="94.5" x14ac:dyDescent="0.25">
      <c r="A176" s="5" t="s">
        <v>45</v>
      </c>
      <c r="B176" s="7" t="s">
        <v>86</v>
      </c>
      <c r="C176" s="11" t="s">
        <v>23</v>
      </c>
      <c r="D176" s="12">
        <v>1</v>
      </c>
      <c r="E176" s="14">
        <v>0</v>
      </c>
      <c r="F176" s="14">
        <v>0</v>
      </c>
      <c r="G176" s="14">
        <f t="shared" si="14"/>
        <v>0</v>
      </c>
      <c r="H176" s="15"/>
      <c r="I176" s="14">
        <f t="shared" si="15"/>
        <v>0</v>
      </c>
    </row>
    <row r="177" spans="1:9" ht="126" x14ac:dyDescent="0.25">
      <c r="A177" s="5" t="s">
        <v>46</v>
      </c>
      <c r="B177" s="13" t="s">
        <v>126</v>
      </c>
      <c r="C177" s="11" t="s">
        <v>23</v>
      </c>
      <c r="D177" s="12">
        <v>1</v>
      </c>
      <c r="E177" s="14">
        <v>0</v>
      </c>
      <c r="F177" s="14">
        <v>0</v>
      </c>
      <c r="G177" s="14">
        <f t="shared" si="14"/>
        <v>0</v>
      </c>
      <c r="H177" s="15"/>
      <c r="I177" s="14">
        <f t="shared" si="15"/>
        <v>0</v>
      </c>
    </row>
    <row r="178" spans="1:9" ht="78.75" x14ac:dyDescent="0.25">
      <c r="A178" s="5" t="s">
        <v>4</v>
      </c>
      <c r="B178" s="9" t="s">
        <v>102</v>
      </c>
      <c r="C178" s="11" t="s">
        <v>23</v>
      </c>
      <c r="D178" s="12">
        <v>1</v>
      </c>
      <c r="E178" s="14">
        <v>0</v>
      </c>
      <c r="F178" s="14">
        <v>0</v>
      </c>
      <c r="G178" s="14">
        <f t="shared" si="14"/>
        <v>0</v>
      </c>
      <c r="H178" s="15"/>
      <c r="I178" s="14">
        <f t="shared" si="15"/>
        <v>0</v>
      </c>
    </row>
    <row r="179" spans="1:9" ht="78.75" x14ac:dyDescent="0.25">
      <c r="A179" s="5" t="s">
        <v>25</v>
      </c>
      <c r="B179" s="8" t="s">
        <v>127</v>
      </c>
      <c r="C179" s="11" t="s">
        <v>23</v>
      </c>
      <c r="D179" s="12">
        <v>1</v>
      </c>
      <c r="E179" s="14">
        <v>0</v>
      </c>
      <c r="F179" s="14">
        <v>0</v>
      </c>
      <c r="G179" s="14">
        <f t="shared" si="14"/>
        <v>0</v>
      </c>
      <c r="H179" s="15"/>
      <c r="I179" s="14">
        <f t="shared" si="15"/>
        <v>0</v>
      </c>
    </row>
    <row r="180" spans="1:9" ht="78.75" x14ac:dyDescent="0.25">
      <c r="A180" s="5" t="s">
        <v>7</v>
      </c>
      <c r="B180" s="8" t="s">
        <v>93</v>
      </c>
      <c r="C180" s="11" t="s">
        <v>23</v>
      </c>
      <c r="D180" s="12">
        <v>1</v>
      </c>
      <c r="E180" s="14">
        <v>0</v>
      </c>
      <c r="F180" s="14">
        <v>0</v>
      </c>
      <c r="G180" s="14">
        <f t="shared" si="14"/>
        <v>0</v>
      </c>
      <c r="H180" s="15"/>
      <c r="I180" s="14">
        <f t="shared" si="15"/>
        <v>0</v>
      </c>
    </row>
    <row r="181" spans="1:9" ht="110.25" x14ac:dyDescent="0.25">
      <c r="A181" s="5" t="s">
        <v>8</v>
      </c>
      <c r="B181" s="4" t="s">
        <v>92</v>
      </c>
      <c r="C181" s="11" t="s">
        <v>23</v>
      </c>
      <c r="D181" s="12">
        <v>1</v>
      </c>
      <c r="E181" s="14">
        <v>0</v>
      </c>
      <c r="F181" s="14">
        <v>0</v>
      </c>
      <c r="G181" s="14">
        <f t="shared" si="14"/>
        <v>0</v>
      </c>
      <c r="H181" s="15"/>
      <c r="I181" s="14">
        <f t="shared" si="15"/>
        <v>0</v>
      </c>
    </row>
    <row r="182" spans="1:9" ht="173.25" x14ac:dyDescent="0.25">
      <c r="A182" s="5" t="s">
        <v>26</v>
      </c>
      <c r="B182" s="10" t="s">
        <v>90</v>
      </c>
      <c r="C182" s="11" t="s">
        <v>23</v>
      </c>
      <c r="D182" s="12">
        <v>1</v>
      </c>
      <c r="E182" s="14">
        <v>0</v>
      </c>
      <c r="F182" s="14">
        <v>0</v>
      </c>
      <c r="G182" s="14">
        <f t="shared" si="14"/>
        <v>0</v>
      </c>
      <c r="H182" s="15"/>
      <c r="I182" s="14">
        <f t="shared" si="15"/>
        <v>0</v>
      </c>
    </row>
    <row r="183" spans="1:9" ht="94.5" x14ac:dyDescent="0.25">
      <c r="A183" s="5" t="s">
        <v>27</v>
      </c>
      <c r="B183" s="8" t="s">
        <v>128</v>
      </c>
      <c r="C183" s="11" t="s">
        <v>23</v>
      </c>
      <c r="D183" s="12">
        <v>1</v>
      </c>
      <c r="E183" s="14">
        <v>0</v>
      </c>
      <c r="F183" s="14">
        <v>0</v>
      </c>
      <c r="G183" s="14">
        <f t="shared" si="14"/>
        <v>0</v>
      </c>
      <c r="H183" s="15"/>
      <c r="I183" s="14">
        <f t="shared" si="15"/>
        <v>0</v>
      </c>
    </row>
    <row r="184" spans="1:9" ht="94.5" x14ac:dyDescent="0.25">
      <c r="A184" s="5" t="s">
        <v>28</v>
      </c>
      <c r="B184" s="10" t="s">
        <v>91</v>
      </c>
      <c r="C184" s="11" t="s">
        <v>23</v>
      </c>
      <c r="D184" s="12">
        <v>1</v>
      </c>
      <c r="E184" s="14">
        <v>0</v>
      </c>
      <c r="F184" s="14">
        <v>0</v>
      </c>
      <c r="G184" s="14">
        <f t="shared" si="14"/>
        <v>0</v>
      </c>
      <c r="H184" s="15"/>
      <c r="I184" s="14">
        <f t="shared" si="15"/>
        <v>0</v>
      </c>
    </row>
    <row r="185" spans="1:9" ht="94.5" x14ac:dyDescent="0.25">
      <c r="A185" s="5" t="s">
        <v>29</v>
      </c>
      <c r="B185" s="13" t="s">
        <v>81</v>
      </c>
      <c r="C185" s="11" t="s">
        <v>23</v>
      </c>
      <c r="D185" s="12">
        <v>1</v>
      </c>
      <c r="E185" s="14">
        <v>0</v>
      </c>
      <c r="F185" s="14">
        <v>0</v>
      </c>
      <c r="G185" s="14">
        <f t="shared" si="14"/>
        <v>0</v>
      </c>
      <c r="H185" s="15"/>
      <c r="I185" s="14">
        <f t="shared" si="15"/>
        <v>0</v>
      </c>
    </row>
    <row r="186" spans="1:9" ht="94.5" x14ac:dyDescent="0.25">
      <c r="A186" s="5" t="s">
        <v>30</v>
      </c>
      <c r="B186" s="8" t="s">
        <v>94</v>
      </c>
      <c r="C186" s="11" t="s">
        <v>23</v>
      </c>
      <c r="D186" s="12">
        <v>1</v>
      </c>
      <c r="E186" s="14">
        <v>0</v>
      </c>
      <c r="F186" s="14">
        <v>0</v>
      </c>
      <c r="G186" s="14">
        <f t="shared" si="14"/>
        <v>0</v>
      </c>
      <c r="H186" s="15"/>
      <c r="I186" s="14">
        <f t="shared" si="15"/>
        <v>0</v>
      </c>
    </row>
    <row r="187" spans="1:9" ht="94.5" x14ac:dyDescent="0.25">
      <c r="A187" s="5" t="s">
        <v>31</v>
      </c>
      <c r="B187" s="10" t="s">
        <v>75</v>
      </c>
      <c r="C187" s="11" t="s">
        <v>23</v>
      </c>
      <c r="D187" s="12">
        <v>1</v>
      </c>
      <c r="E187" s="14">
        <v>0</v>
      </c>
      <c r="F187" s="14">
        <v>0</v>
      </c>
      <c r="G187" s="14">
        <f t="shared" si="14"/>
        <v>0</v>
      </c>
      <c r="H187" s="15"/>
      <c r="I187" s="14">
        <f t="shared" si="15"/>
        <v>0</v>
      </c>
    </row>
    <row r="188" spans="1:9" ht="110.25" x14ac:dyDescent="0.25">
      <c r="A188" s="5" t="s">
        <v>32</v>
      </c>
      <c r="B188" s="8" t="s">
        <v>129</v>
      </c>
      <c r="C188" s="11" t="s">
        <v>23</v>
      </c>
      <c r="D188" s="12">
        <v>1</v>
      </c>
      <c r="E188" s="14">
        <v>0</v>
      </c>
      <c r="F188" s="14">
        <v>0</v>
      </c>
      <c r="G188" s="14">
        <f t="shared" si="14"/>
        <v>0</v>
      </c>
      <c r="H188" s="15"/>
      <c r="I188" s="14">
        <f t="shared" si="15"/>
        <v>0</v>
      </c>
    </row>
    <row r="189" spans="1:9" ht="94.5" x14ac:dyDescent="0.25">
      <c r="A189" s="5" t="s">
        <v>33</v>
      </c>
      <c r="B189" s="8" t="s">
        <v>105</v>
      </c>
      <c r="C189" s="11" t="s">
        <v>23</v>
      </c>
      <c r="D189" s="12">
        <v>1</v>
      </c>
      <c r="E189" s="14">
        <v>0</v>
      </c>
      <c r="F189" s="14">
        <v>0</v>
      </c>
      <c r="G189" s="14">
        <f t="shared" si="14"/>
        <v>0</v>
      </c>
      <c r="H189" s="15"/>
      <c r="I189" s="14">
        <f t="shared" si="15"/>
        <v>0</v>
      </c>
    </row>
    <row r="190" spans="1:9" ht="94.5" x14ac:dyDescent="0.25">
      <c r="A190" s="5" t="s">
        <v>34</v>
      </c>
      <c r="B190" s="10" t="s">
        <v>66</v>
      </c>
      <c r="C190" s="11" t="s">
        <v>23</v>
      </c>
      <c r="D190" s="12">
        <v>2</v>
      </c>
      <c r="E190" s="14">
        <v>0</v>
      </c>
      <c r="F190" s="14">
        <v>0</v>
      </c>
      <c r="G190" s="14">
        <f t="shared" si="14"/>
        <v>0</v>
      </c>
      <c r="H190" s="15"/>
      <c r="I190" s="14">
        <f t="shared" si="15"/>
        <v>0</v>
      </c>
    </row>
    <row r="191" spans="1:9" ht="94.5" x14ac:dyDescent="0.25">
      <c r="A191" s="5" t="s">
        <v>35</v>
      </c>
      <c r="B191" s="8" t="s">
        <v>130</v>
      </c>
      <c r="C191" s="11" t="s">
        <v>23</v>
      </c>
      <c r="D191" s="12">
        <v>1</v>
      </c>
      <c r="E191" s="14">
        <v>0</v>
      </c>
      <c r="F191" s="14">
        <v>0</v>
      </c>
      <c r="G191" s="14">
        <f t="shared" si="14"/>
        <v>0</v>
      </c>
      <c r="H191" s="15"/>
      <c r="I191" s="14">
        <f t="shared" si="15"/>
        <v>0</v>
      </c>
    </row>
    <row r="192" spans="1:9" ht="78.75" x14ac:dyDescent="0.25">
      <c r="A192" s="5" t="s">
        <v>36</v>
      </c>
      <c r="B192" s="9" t="s">
        <v>74</v>
      </c>
      <c r="C192" s="11" t="s">
        <v>23</v>
      </c>
      <c r="D192" s="12">
        <v>1</v>
      </c>
      <c r="E192" s="14">
        <v>0</v>
      </c>
      <c r="F192" s="14">
        <v>0</v>
      </c>
      <c r="G192" s="14">
        <f t="shared" si="14"/>
        <v>0</v>
      </c>
      <c r="H192" s="15"/>
      <c r="I192" s="14">
        <f t="shared" si="15"/>
        <v>0</v>
      </c>
    </row>
    <row r="193" spans="1:9" ht="78.75" x14ac:dyDescent="0.25">
      <c r="A193" s="5" t="s">
        <v>37</v>
      </c>
      <c r="B193" s="9" t="s">
        <v>73</v>
      </c>
      <c r="C193" s="11" t="s">
        <v>23</v>
      </c>
      <c r="D193" s="12">
        <v>1</v>
      </c>
      <c r="E193" s="14">
        <v>0</v>
      </c>
      <c r="F193" s="14">
        <v>0</v>
      </c>
      <c r="G193" s="14">
        <f t="shared" si="14"/>
        <v>0</v>
      </c>
      <c r="H193" s="15"/>
      <c r="I193" s="14">
        <f t="shared" si="15"/>
        <v>0</v>
      </c>
    </row>
    <row r="194" spans="1:9" ht="94.5" x14ac:dyDescent="0.25">
      <c r="A194" s="5" t="s">
        <v>38</v>
      </c>
      <c r="B194" s="9" t="s">
        <v>72</v>
      </c>
      <c r="C194" s="11" t="s">
        <v>23</v>
      </c>
      <c r="D194" s="12">
        <v>1</v>
      </c>
      <c r="E194" s="14">
        <v>0</v>
      </c>
      <c r="F194" s="14">
        <v>0</v>
      </c>
      <c r="G194" s="14">
        <f t="shared" si="14"/>
        <v>0</v>
      </c>
      <c r="H194" s="15"/>
      <c r="I194" s="14">
        <f t="shared" si="15"/>
        <v>0</v>
      </c>
    </row>
    <row r="195" spans="1:9" ht="94.5" x14ac:dyDescent="0.25">
      <c r="A195" s="5" t="s">
        <v>39</v>
      </c>
      <c r="B195" s="8" t="s">
        <v>67</v>
      </c>
      <c r="C195" s="11" t="s">
        <v>23</v>
      </c>
      <c r="D195" s="12">
        <v>1</v>
      </c>
      <c r="E195" s="14">
        <v>0</v>
      </c>
      <c r="F195" s="14">
        <v>0</v>
      </c>
      <c r="G195" s="14">
        <f t="shared" si="14"/>
        <v>0</v>
      </c>
      <c r="H195" s="15"/>
      <c r="I195" s="14">
        <f t="shared" si="15"/>
        <v>0</v>
      </c>
    </row>
    <row r="196" spans="1:9" ht="94.5" x14ac:dyDescent="0.25">
      <c r="A196" s="5" t="s">
        <v>40</v>
      </c>
      <c r="B196" s="7" t="s">
        <v>68</v>
      </c>
      <c r="C196" s="11" t="s">
        <v>23</v>
      </c>
      <c r="D196" s="12">
        <v>1</v>
      </c>
      <c r="E196" s="14">
        <v>0</v>
      </c>
      <c r="F196" s="14">
        <v>0</v>
      </c>
      <c r="G196" s="14">
        <f t="shared" si="14"/>
        <v>0</v>
      </c>
      <c r="H196" s="15"/>
      <c r="I196" s="14">
        <f t="shared" si="15"/>
        <v>0</v>
      </c>
    </row>
    <row r="197" spans="1:9" ht="236.25" x14ac:dyDescent="0.25">
      <c r="A197" s="5" t="s">
        <v>41</v>
      </c>
      <c r="B197" s="10" t="s">
        <v>69</v>
      </c>
      <c r="C197" s="11" t="s">
        <v>23</v>
      </c>
      <c r="D197" s="12">
        <v>2</v>
      </c>
      <c r="E197" s="14">
        <v>0</v>
      </c>
      <c r="F197" s="14">
        <v>0</v>
      </c>
      <c r="G197" s="14">
        <f t="shared" si="14"/>
        <v>0</v>
      </c>
      <c r="H197" s="15"/>
      <c r="I197" s="14">
        <f t="shared" si="15"/>
        <v>0</v>
      </c>
    </row>
    <row r="198" spans="1:9" ht="94.5" x14ac:dyDescent="0.25">
      <c r="A198" s="5" t="s">
        <v>42</v>
      </c>
      <c r="B198" s="9" t="s">
        <v>70</v>
      </c>
      <c r="C198" s="11" t="s">
        <v>23</v>
      </c>
      <c r="D198" s="12">
        <v>2</v>
      </c>
      <c r="E198" s="14">
        <v>0</v>
      </c>
      <c r="F198" s="14">
        <v>0</v>
      </c>
      <c r="G198" s="14">
        <f t="shared" si="14"/>
        <v>0</v>
      </c>
      <c r="H198" s="15"/>
      <c r="I198" s="14">
        <f t="shared" si="15"/>
        <v>0</v>
      </c>
    </row>
    <row r="199" spans="1:9" ht="47.25" x14ac:dyDescent="0.25">
      <c r="A199" s="5" t="s">
        <v>43</v>
      </c>
      <c r="B199" s="9" t="s">
        <v>56</v>
      </c>
      <c r="C199" s="11" t="s">
        <v>23</v>
      </c>
      <c r="D199" s="12">
        <v>2</v>
      </c>
      <c r="E199" s="14">
        <v>0</v>
      </c>
      <c r="F199" s="14">
        <v>0</v>
      </c>
      <c r="G199" s="14">
        <f t="shared" si="14"/>
        <v>0</v>
      </c>
      <c r="H199" s="15"/>
      <c r="I199" s="14">
        <f t="shared" si="15"/>
        <v>0</v>
      </c>
    </row>
    <row r="200" spans="1:9" ht="110.25" x14ac:dyDescent="0.25">
      <c r="A200" s="5" t="s">
        <v>44</v>
      </c>
      <c r="B200" s="9" t="s">
        <v>71</v>
      </c>
      <c r="C200" s="11" t="s">
        <v>23</v>
      </c>
      <c r="D200" s="12">
        <v>2</v>
      </c>
      <c r="E200" s="14">
        <v>0</v>
      </c>
      <c r="F200" s="14">
        <v>0</v>
      </c>
      <c r="G200" s="14">
        <f t="shared" si="14"/>
        <v>0</v>
      </c>
      <c r="H200" s="15"/>
      <c r="I200" s="14">
        <f t="shared" si="15"/>
        <v>0</v>
      </c>
    </row>
    <row r="201" spans="1:9" ht="94.5" x14ac:dyDescent="0.25">
      <c r="A201" s="5" t="s">
        <v>47</v>
      </c>
      <c r="B201" s="9" t="s">
        <v>57</v>
      </c>
      <c r="C201" s="11" t="s">
        <v>23</v>
      </c>
      <c r="D201" s="12">
        <v>12</v>
      </c>
      <c r="E201" s="14">
        <v>0</v>
      </c>
      <c r="F201" s="14">
        <v>0</v>
      </c>
      <c r="G201" s="14">
        <f t="shared" si="14"/>
        <v>0</v>
      </c>
      <c r="H201" s="15"/>
      <c r="I201" s="14">
        <f t="shared" si="15"/>
        <v>0</v>
      </c>
    </row>
    <row r="202" spans="1:9" ht="78.75" x14ac:dyDescent="0.25">
      <c r="A202" s="5" t="s">
        <v>48</v>
      </c>
      <c r="B202" s="9" t="s">
        <v>58</v>
      </c>
      <c r="C202" s="11" t="s">
        <v>23</v>
      </c>
      <c r="D202" s="12">
        <v>1</v>
      </c>
      <c r="E202" s="14">
        <v>0</v>
      </c>
      <c r="F202" s="14">
        <v>0</v>
      </c>
      <c r="G202" s="14">
        <f t="shared" si="14"/>
        <v>0</v>
      </c>
      <c r="H202" s="15"/>
      <c r="I202" s="14">
        <f t="shared" si="15"/>
        <v>0</v>
      </c>
    </row>
    <row r="203" spans="1:9" ht="78.75" x14ac:dyDescent="0.25">
      <c r="A203" s="5" t="s">
        <v>50</v>
      </c>
      <c r="B203" s="9" t="s">
        <v>64</v>
      </c>
      <c r="C203" s="11" t="s">
        <v>23</v>
      </c>
      <c r="D203" s="12">
        <v>12</v>
      </c>
      <c r="E203" s="14">
        <v>0</v>
      </c>
      <c r="F203" s="14">
        <v>0</v>
      </c>
      <c r="G203" s="14">
        <f t="shared" si="14"/>
        <v>0</v>
      </c>
      <c r="H203" s="15"/>
      <c r="I203" s="14">
        <f t="shared" si="15"/>
        <v>0</v>
      </c>
    </row>
    <row r="204" spans="1:9" ht="78.75" x14ac:dyDescent="0.25">
      <c r="A204" s="5" t="s">
        <v>51</v>
      </c>
      <c r="B204" s="9" t="s">
        <v>59</v>
      </c>
      <c r="C204" s="11" t="s">
        <v>23</v>
      </c>
      <c r="D204" s="12">
        <v>2</v>
      </c>
      <c r="E204" s="14">
        <v>0</v>
      </c>
      <c r="F204" s="14">
        <v>0</v>
      </c>
      <c r="G204" s="14">
        <f t="shared" si="14"/>
        <v>0</v>
      </c>
      <c r="H204" s="15"/>
      <c r="I204" s="14">
        <f t="shared" si="15"/>
        <v>0</v>
      </c>
    </row>
    <row r="205" spans="1:9" ht="110.25" x14ac:dyDescent="0.25">
      <c r="A205" s="5" t="s">
        <v>52</v>
      </c>
      <c r="B205" s="9" t="s">
        <v>108</v>
      </c>
      <c r="C205" s="11" t="s">
        <v>23</v>
      </c>
      <c r="D205" s="12">
        <v>2</v>
      </c>
      <c r="E205" s="14">
        <v>0</v>
      </c>
      <c r="F205" s="14">
        <v>0</v>
      </c>
      <c r="G205" s="14">
        <f t="shared" si="14"/>
        <v>0</v>
      </c>
      <c r="H205" s="15"/>
      <c r="I205" s="14">
        <f t="shared" si="15"/>
        <v>0</v>
      </c>
    </row>
    <row r="206" spans="1:9" x14ac:dyDescent="0.25">
      <c r="A206" s="57"/>
      <c r="B206" s="58"/>
      <c r="C206" s="58"/>
      <c r="D206" s="58"/>
      <c r="E206" s="59"/>
      <c r="F206" s="18" t="s">
        <v>49</v>
      </c>
      <c r="G206" s="18">
        <f>SUM(G174:G205)</f>
        <v>0</v>
      </c>
      <c r="H206" s="19" t="s">
        <v>22</v>
      </c>
      <c r="I206" s="20">
        <f>SUM(I174:I205)</f>
        <v>0</v>
      </c>
    </row>
    <row r="207" spans="1:9" ht="43.5" customHeight="1" x14ac:dyDescent="0.25">
      <c r="A207" s="47" t="s">
        <v>145</v>
      </c>
      <c r="B207" s="56" t="s">
        <v>152</v>
      </c>
      <c r="C207" s="56"/>
      <c r="D207" s="56"/>
      <c r="E207" s="56"/>
      <c r="F207" s="56"/>
      <c r="G207" s="56"/>
      <c r="H207" s="56"/>
      <c r="I207" s="56"/>
    </row>
    <row r="208" spans="1:9" ht="47.25" x14ac:dyDescent="0.25">
      <c r="A208" s="48" t="s">
        <v>6</v>
      </c>
      <c r="B208" s="48" t="s">
        <v>0</v>
      </c>
      <c r="C208" s="48" t="s">
        <v>9</v>
      </c>
      <c r="D208" s="48" t="s">
        <v>24</v>
      </c>
      <c r="E208" s="48" t="s">
        <v>10</v>
      </c>
      <c r="F208" s="1" t="s">
        <v>1</v>
      </c>
      <c r="G208" s="48" t="s">
        <v>11</v>
      </c>
      <c r="H208" s="48" t="s">
        <v>101</v>
      </c>
      <c r="I208" s="48" t="s">
        <v>12</v>
      </c>
    </row>
    <row r="209" spans="1:9" x14ac:dyDescent="0.25">
      <c r="A209" s="49" t="s">
        <v>13</v>
      </c>
      <c r="B209" s="49" t="s">
        <v>14</v>
      </c>
      <c r="C209" s="49" t="s">
        <v>15</v>
      </c>
      <c r="D209" s="49" t="s">
        <v>16</v>
      </c>
      <c r="E209" s="49" t="s">
        <v>17</v>
      </c>
      <c r="F209" s="2" t="s">
        <v>18</v>
      </c>
      <c r="G209" s="49" t="s">
        <v>19</v>
      </c>
      <c r="H209" s="49" t="s">
        <v>20</v>
      </c>
      <c r="I209" s="49" t="s">
        <v>21</v>
      </c>
    </row>
    <row r="210" spans="1:9" ht="94.5" x14ac:dyDescent="0.25">
      <c r="A210" s="5" t="s">
        <v>2</v>
      </c>
      <c r="B210" s="13" t="s">
        <v>81</v>
      </c>
      <c r="C210" s="11" t="s">
        <v>23</v>
      </c>
      <c r="D210" s="12">
        <v>2</v>
      </c>
      <c r="E210" s="14">
        <v>0</v>
      </c>
      <c r="F210" s="14">
        <v>0</v>
      </c>
      <c r="G210" s="14">
        <f t="shared" ref="G210:G239" si="16">D210*E210</f>
        <v>0</v>
      </c>
      <c r="H210" s="15"/>
      <c r="I210" s="14">
        <f t="shared" ref="I210:I239" si="17">ROUND(G210*H210+G210,2)</f>
        <v>0</v>
      </c>
    </row>
    <row r="211" spans="1:9" ht="94.5" x14ac:dyDescent="0.25">
      <c r="A211" s="5" t="s">
        <v>3</v>
      </c>
      <c r="B211" s="8" t="s">
        <v>80</v>
      </c>
      <c r="C211" s="50" t="s">
        <v>23</v>
      </c>
      <c r="D211" s="12">
        <v>2</v>
      </c>
      <c r="E211" s="14">
        <v>0</v>
      </c>
      <c r="F211" s="14">
        <v>0</v>
      </c>
      <c r="G211" s="14">
        <f t="shared" si="16"/>
        <v>0</v>
      </c>
      <c r="H211" s="15"/>
      <c r="I211" s="14">
        <f t="shared" si="17"/>
        <v>0</v>
      </c>
    </row>
    <row r="212" spans="1:9" ht="94.5" x14ac:dyDescent="0.25">
      <c r="A212" s="5" t="s">
        <v>45</v>
      </c>
      <c r="B212" s="10" t="s">
        <v>66</v>
      </c>
      <c r="C212" s="11" t="s">
        <v>23</v>
      </c>
      <c r="D212" s="12">
        <v>2</v>
      </c>
      <c r="E212" s="14">
        <v>0</v>
      </c>
      <c r="F212" s="14">
        <v>0</v>
      </c>
      <c r="G212" s="14">
        <f t="shared" si="16"/>
        <v>0</v>
      </c>
      <c r="H212" s="15"/>
      <c r="I212" s="14">
        <f t="shared" si="17"/>
        <v>0</v>
      </c>
    </row>
    <row r="213" spans="1:9" ht="94.5" x14ac:dyDescent="0.25">
      <c r="A213" s="5" t="s">
        <v>46</v>
      </c>
      <c r="B213" s="6" t="s">
        <v>79</v>
      </c>
      <c r="C213" s="11" t="s">
        <v>23</v>
      </c>
      <c r="D213" s="12">
        <v>2</v>
      </c>
      <c r="E213" s="14">
        <v>0</v>
      </c>
      <c r="F213" s="14">
        <v>0</v>
      </c>
      <c r="G213" s="14">
        <f t="shared" si="16"/>
        <v>0</v>
      </c>
      <c r="H213" s="15"/>
      <c r="I213" s="14">
        <f t="shared" si="17"/>
        <v>0</v>
      </c>
    </row>
    <row r="214" spans="1:9" ht="78.75" x14ac:dyDescent="0.25">
      <c r="A214" s="5" t="s">
        <v>4</v>
      </c>
      <c r="B214" s="13" t="s">
        <v>78</v>
      </c>
      <c r="C214" s="11" t="s">
        <v>23</v>
      </c>
      <c r="D214" s="12">
        <v>2</v>
      </c>
      <c r="E214" s="14">
        <v>0</v>
      </c>
      <c r="F214" s="14">
        <v>0</v>
      </c>
      <c r="G214" s="14">
        <f t="shared" si="16"/>
        <v>0</v>
      </c>
      <c r="H214" s="15"/>
      <c r="I214" s="14">
        <f t="shared" si="17"/>
        <v>0</v>
      </c>
    </row>
    <row r="215" spans="1:9" ht="63" x14ac:dyDescent="0.25">
      <c r="A215" s="5" t="s">
        <v>25</v>
      </c>
      <c r="B215" s="9" t="s">
        <v>76</v>
      </c>
      <c r="C215" s="11" t="s">
        <v>23</v>
      </c>
      <c r="D215" s="12">
        <v>2</v>
      </c>
      <c r="E215" s="14">
        <v>0</v>
      </c>
      <c r="F215" s="14">
        <v>0</v>
      </c>
      <c r="G215" s="14">
        <f t="shared" si="16"/>
        <v>0</v>
      </c>
      <c r="H215" s="15"/>
      <c r="I215" s="14">
        <f t="shared" si="17"/>
        <v>0</v>
      </c>
    </row>
    <row r="216" spans="1:9" ht="94.5" x14ac:dyDescent="0.25">
      <c r="A216" s="5" t="s">
        <v>7</v>
      </c>
      <c r="B216" s="8" t="s">
        <v>77</v>
      </c>
      <c r="C216" s="11" t="s">
        <v>23</v>
      </c>
      <c r="D216" s="12">
        <v>2</v>
      </c>
      <c r="E216" s="14">
        <v>0</v>
      </c>
      <c r="F216" s="14">
        <v>0</v>
      </c>
      <c r="G216" s="14">
        <f t="shared" si="16"/>
        <v>0</v>
      </c>
      <c r="H216" s="15"/>
      <c r="I216" s="14">
        <f t="shared" si="17"/>
        <v>0</v>
      </c>
    </row>
    <row r="217" spans="1:9" ht="157.5" x14ac:dyDescent="0.25">
      <c r="A217" s="5" t="s">
        <v>8</v>
      </c>
      <c r="B217" s="8" t="s">
        <v>82</v>
      </c>
      <c r="C217" s="11" t="s">
        <v>23</v>
      </c>
      <c r="D217" s="12">
        <v>2</v>
      </c>
      <c r="E217" s="14">
        <v>0</v>
      </c>
      <c r="F217" s="14">
        <v>0</v>
      </c>
      <c r="G217" s="14">
        <f t="shared" si="16"/>
        <v>0</v>
      </c>
      <c r="H217" s="15"/>
      <c r="I217" s="14">
        <f t="shared" si="17"/>
        <v>0</v>
      </c>
    </row>
    <row r="218" spans="1:9" ht="94.5" x14ac:dyDescent="0.25">
      <c r="A218" s="5" t="s">
        <v>26</v>
      </c>
      <c r="B218" s="8" t="s">
        <v>83</v>
      </c>
      <c r="C218" s="11" t="s">
        <v>23</v>
      </c>
      <c r="D218" s="12">
        <v>2</v>
      </c>
      <c r="E218" s="14">
        <v>0</v>
      </c>
      <c r="F218" s="14">
        <v>0</v>
      </c>
      <c r="G218" s="14">
        <f t="shared" si="16"/>
        <v>0</v>
      </c>
      <c r="H218" s="15"/>
      <c r="I218" s="14">
        <f t="shared" si="17"/>
        <v>0</v>
      </c>
    </row>
    <row r="219" spans="1:9" ht="110.25" x14ac:dyDescent="0.25">
      <c r="A219" s="5" t="s">
        <v>27</v>
      </c>
      <c r="B219" s="8" t="s">
        <v>149</v>
      </c>
      <c r="C219" s="11" t="s">
        <v>23</v>
      </c>
      <c r="D219" s="12">
        <v>1</v>
      </c>
      <c r="E219" s="14">
        <v>0</v>
      </c>
      <c r="F219" s="14">
        <v>0</v>
      </c>
      <c r="G219" s="14">
        <f t="shared" si="16"/>
        <v>0</v>
      </c>
      <c r="H219" s="15"/>
      <c r="I219" s="14">
        <f t="shared" si="17"/>
        <v>0</v>
      </c>
    </row>
    <row r="220" spans="1:9" ht="78.75" x14ac:dyDescent="0.25">
      <c r="A220" s="5" t="s">
        <v>28</v>
      </c>
      <c r="B220" s="6" t="s">
        <v>125</v>
      </c>
      <c r="C220" s="11" t="s">
        <v>23</v>
      </c>
      <c r="D220" s="12">
        <v>2</v>
      </c>
      <c r="E220" s="14">
        <v>0</v>
      </c>
      <c r="F220" s="14">
        <v>0</v>
      </c>
      <c r="G220" s="14">
        <f t="shared" si="16"/>
        <v>0</v>
      </c>
      <c r="H220" s="15"/>
      <c r="I220" s="14">
        <f t="shared" si="17"/>
        <v>0</v>
      </c>
    </row>
    <row r="221" spans="1:9" ht="94.5" x14ac:dyDescent="0.25">
      <c r="A221" s="5" t="s">
        <v>29</v>
      </c>
      <c r="B221" s="51" t="s">
        <v>150</v>
      </c>
      <c r="C221" s="11" t="s">
        <v>23</v>
      </c>
      <c r="D221" s="12">
        <v>2</v>
      </c>
      <c r="E221" s="14">
        <v>0</v>
      </c>
      <c r="F221" s="14">
        <v>0</v>
      </c>
      <c r="G221" s="14">
        <f t="shared" si="16"/>
        <v>0</v>
      </c>
      <c r="H221" s="15"/>
      <c r="I221" s="14">
        <f t="shared" si="17"/>
        <v>0</v>
      </c>
    </row>
    <row r="222" spans="1:9" ht="94.5" x14ac:dyDescent="0.25">
      <c r="A222" s="5" t="s">
        <v>30</v>
      </c>
      <c r="B222" s="8" t="s">
        <v>105</v>
      </c>
      <c r="C222" s="11" t="s">
        <v>23</v>
      </c>
      <c r="D222" s="12">
        <v>1</v>
      </c>
      <c r="E222" s="14">
        <v>0</v>
      </c>
      <c r="F222" s="14">
        <v>0</v>
      </c>
      <c r="G222" s="14">
        <f t="shared" si="16"/>
        <v>0</v>
      </c>
      <c r="H222" s="15"/>
      <c r="I222" s="14">
        <f t="shared" si="17"/>
        <v>0</v>
      </c>
    </row>
    <row r="223" spans="1:9" ht="236.25" x14ac:dyDescent="0.25">
      <c r="A223" s="5" t="s">
        <v>31</v>
      </c>
      <c r="B223" s="51" t="s">
        <v>151</v>
      </c>
      <c r="C223" s="11" t="s">
        <v>23</v>
      </c>
      <c r="D223" s="12">
        <v>2</v>
      </c>
      <c r="E223" s="14">
        <v>0</v>
      </c>
      <c r="F223" s="14">
        <v>0</v>
      </c>
      <c r="G223" s="14">
        <f t="shared" si="16"/>
        <v>0</v>
      </c>
      <c r="H223" s="15"/>
      <c r="I223" s="14">
        <f t="shared" si="17"/>
        <v>0</v>
      </c>
    </row>
    <row r="224" spans="1:9" ht="78.75" x14ac:dyDescent="0.25">
      <c r="A224" s="5" t="s">
        <v>32</v>
      </c>
      <c r="B224" s="9" t="s">
        <v>74</v>
      </c>
      <c r="C224" s="11" t="s">
        <v>23</v>
      </c>
      <c r="D224" s="12">
        <v>4</v>
      </c>
      <c r="E224" s="14">
        <v>0</v>
      </c>
      <c r="F224" s="14">
        <v>0</v>
      </c>
      <c r="G224" s="14">
        <f t="shared" si="16"/>
        <v>0</v>
      </c>
      <c r="H224" s="15"/>
      <c r="I224" s="14">
        <f t="shared" si="17"/>
        <v>0</v>
      </c>
    </row>
    <row r="225" spans="1:9" ht="173.25" x14ac:dyDescent="0.25">
      <c r="A225" s="5" t="s">
        <v>33</v>
      </c>
      <c r="B225" s="10" t="s">
        <v>109</v>
      </c>
      <c r="C225" s="11" t="s">
        <v>23</v>
      </c>
      <c r="D225" s="12">
        <v>1</v>
      </c>
      <c r="E225" s="14">
        <v>0</v>
      </c>
      <c r="F225" s="14">
        <v>0</v>
      </c>
      <c r="G225" s="14">
        <f t="shared" si="16"/>
        <v>0</v>
      </c>
      <c r="H225" s="15"/>
      <c r="I225" s="14">
        <f t="shared" si="17"/>
        <v>0</v>
      </c>
    </row>
    <row r="226" spans="1:9" ht="94.5" x14ac:dyDescent="0.25">
      <c r="A226" s="5" t="s">
        <v>34</v>
      </c>
      <c r="B226" s="10" t="s">
        <v>75</v>
      </c>
      <c r="C226" s="11" t="s">
        <v>23</v>
      </c>
      <c r="D226" s="12">
        <v>1</v>
      </c>
      <c r="E226" s="14">
        <v>0</v>
      </c>
      <c r="F226" s="14">
        <v>0</v>
      </c>
      <c r="G226" s="14">
        <f t="shared" si="16"/>
        <v>0</v>
      </c>
      <c r="H226" s="15"/>
      <c r="I226" s="14">
        <f t="shared" si="17"/>
        <v>0</v>
      </c>
    </row>
    <row r="227" spans="1:9" ht="78.75" x14ac:dyDescent="0.25">
      <c r="A227" s="5" t="s">
        <v>35</v>
      </c>
      <c r="B227" s="9" t="s">
        <v>73</v>
      </c>
      <c r="C227" s="11" t="s">
        <v>23</v>
      </c>
      <c r="D227" s="12">
        <v>4</v>
      </c>
      <c r="E227" s="14">
        <v>0</v>
      </c>
      <c r="F227" s="14">
        <v>0</v>
      </c>
      <c r="G227" s="14">
        <f t="shared" si="16"/>
        <v>0</v>
      </c>
      <c r="H227" s="15"/>
      <c r="I227" s="14">
        <f t="shared" si="17"/>
        <v>0</v>
      </c>
    </row>
    <row r="228" spans="1:9" ht="94.5" x14ac:dyDescent="0.25">
      <c r="A228" s="5" t="s">
        <v>36</v>
      </c>
      <c r="B228" s="9" t="s">
        <v>72</v>
      </c>
      <c r="C228" s="11" t="s">
        <v>23</v>
      </c>
      <c r="D228" s="12">
        <v>2</v>
      </c>
      <c r="E228" s="14">
        <v>0</v>
      </c>
      <c r="F228" s="14">
        <v>0</v>
      </c>
      <c r="G228" s="14">
        <f t="shared" si="16"/>
        <v>0</v>
      </c>
      <c r="H228" s="15"/>
      <c r="I228" s="14">
        <f t="shared" si="17"/>
        <v>0</v>
      </c>
    </row>
    <row r="229" spans="1:9" ht="94.5" x14ac:dyDescent="0.25">
      <c r="A229" s="5" t="s">
        <v>37</v>
      </c>
      <c r="B229" s="8" t="s">
        <v>67</v>
      </c>
      <c r="C229" s="11" t="s">
        <v>23</v>
      </c>
      <c r="D229" s="12">
        <v>2</v>
      </c>
      <c r="E229" s="14">
        <v>0</v>
      </c>
      <c r="F229" s="14">
        <v>0</v>
      </c>
      <c r="G229" s="14">
        <f t="shared" si="16"/>
        <v>0</v>
      </c>
      <c r="H229" s="15"/>
      <c r="I229" s="14">
        <f t="shared" si="17"/>
        <v>0</v>
      </c>
    </row>
    <row r="230" spans="1:9" ht="94.5" x14ac:dyDescent="0.25">
      <c r="A230" s="5" t="s">
        <v>38</v>
      </c>
      <c r="B230" s="7" t="s">
        <v>68</v>
      </c>
      <c r="C230" s="11" t="s">
        <v>23</v>
      </c>
      <c r="D230" s="12">
        <v>2</v>
      </c>
      <c r="E230" s="14">
        <v>0</v>
      </c>
      <c r="F230" s="14">
        <v>0</v>
      </c>
      <c r="G230" s="14">
        <f t="shared" si="16"/>
        <v>0</v>
      </c>
      <c r="H230" s="15"/>
      <c r="I230" s="14">
        <f t="shared" si="17"/>
        <v>0</v>
      </c>
    </row>
    <row r="231" spans="1:9" ht="94.5" x14ac:dyDescent="0.25">
      <c r="A231" s="5" t="s">
        <v>39</v>
      </c>
      <c r="B231" s="9" t="s">
        <v>70</v>
      </c>
      <c r="C231" s="11" t="s">
        <v>23</v>
      </c>
      <c r="D231" s="12">
        <v>2</v>
      </c>
      <c r="E231" s="14">
        <v>0</v>
      </c>
      <c r="F231" s="14">
        <v>0</v>
      </c>
      <c r="G231" s="14">
        <f t="shared" si="16"/>
        <v>0</v>
      </c>
      <c r="H231" s="15"/>
      <c r="I231" s="14">
        <f t="shared" si="17"/>
        <v>0</v>
      </c>
    </row>
    <row r="232" spans="1:9" ht="47.25" x14ac:dyDescent="0.25">
      <c r="A232" s="5" t="s">
        <v>40</v>
      </c>
      <c r="B232" s="9" t="s">
        <v>56</v>
      </c>
      <c r="C232" s="11" t="s">
        <v>23</v>
      </c>
      <c r="D232" s="12">
        <v>2</v>
      </c>
      <c r="E232" s="14">
        <v>0</v>
      </c>
      <c r="F232" s="14">
        <v>0</v>
      </c>
      <c r="G232" s="14">
        <f t="shared" si="16"/>
        <v>0</v>
      </c>
      <c r="H232" s="15"/>
      <c r="I232" s="14">
        <f t="shared" si="17"/>
        <v>0</v>
      </c>
    </row>
    <row r="233" spans="1:9" ht="110.25" x14ac:dyDescent="0.25">
      <c r="A233" s="5" t="s">
        <v>41</v>
      </c>
      <c r="B233" s="9" t="s">
        <v>71</v>
      </c>
      <c r="C233" s="11" t="s">
        <v>23</v>
      </c>
      <c r="D233" s="12">
        <v>2</v>
      </c>
      <c r="E233" s="14">
        <v>0</v>
      </c>
      <c r="F233" s="14">
        <v>0</v>
      </c>
      <c r="G233" s="14">
        <f t="shared" si="16"/>
        <v>0</v>
      </c>
      <c r="H233" s="15"/>
      <c r="I233" s="14">
        <f t="shared" si="17"/>
        <v>0</v>
      </c>
    </row>
    <row r="234" spans="1:9" ht="94.5" x14ac:dyDescent="0.25">
      <c r="A234" s="5" t="s">
        <v>42</v>
      </c>
      <c r="B234" s="9" t="s">
        <v>57</v>
      </c>
      <c r="C234" s="11" t="s">
        <v>23</v>
      </c>
      <c r="D234" s="12">
        <v>6</v>
      </c>
      <c r="E234" s="14">
        <v>0</v>
      </c>
      <c r="F234" s="14">
        <v>0</v>
      </c>
      <c r="G234" s="14">
        <f t="shared" si="16"/>
        <v>0</v>
      </c>
      <c r="H234" s="15"/>
      <c r="I234" s="14">
        <f t="shared" si="17"/>
        <v>0</v>
      </c>
    </row>
    <row r="235" spans="1:9" ht="78.75" x14ac:dyDescent="0.25">
      <c r="A235" s="5" t="s">
        <v>43</v>
      </c>
      <c r="B235" s="9" t="s">
        <v>58</v>
      </c>
      <c r="C235" s="11" t="s">
        <v>23</v>
      </c>
      <c r="D235" s="12">
        <v>2</v>
      </c>
      <c r="E235" s="14">
        <v>0</v>
      </c>
      <c r="F235" s="14">
        <v>0</v>
      </c>
      <c r="G235" s="14">
        <f t="shared" si="16"/>
        <v>0</v>
      </c>
      <c r="H235" s="15"/>
      <c r="I235" s="14">
        <f t="shared" si="17"/>
        <v>0</v>
      </c>
    </row>
    <row r="236" spans="1:9" ht="78.75" x14ac:dyDescent="0.25">
      <c r="A236" s="5" t="s">
        <v>44</v>
      </c>
      <c r="B236" s="9" t="s">
        <v>64</v>
      </c>
      <c r="C236" s="11" t="s">
        <v>23</v>
      </c>
      <c r="D236" s="12">
        <v>6</v>
      </c>
      <c r="E236" s="14">
        <v>0</v>
      </c>
      <c r="F236" s="14">
        <v>0</v>
      </c>
      <c r="G236" s="14">
        <f t="shared" si="16"/>
        <v>0</v>
      </c>
      <c r="H236" s="15"/>
      <c r="I236" s="14">
        <f t="shared" si="17"/>
        <v>0</v>
      </c>
    </row>
    <row r="237" spans="1:9" ht="78.75" x14ac:dyDescent="0.25">
      <c r="A237" s="5" t="s">
        <v>47</v>
      </c>
      <c r="B237" s="9" t="s">
        <v>59</v>
      </c>
      <c r="C237" s="11" t="s">
        <v>23</v>
      </c>
      <c r="D237" s="12">
        <v>2</v>
      </c>
      <c r="E237" s="14">
        <v>0</v>
      </c>
      <c r="F237" s="14">
        <v>0</v>
      </c>
      <c r="G237" s="14">
        <f t="shared" si="16"/>
        <v>0</v>
      </c>
      <c r="H237" s="15"/>
      <c r="I237" s="14">
        <f t="shared" si="17"/>
        <v>0</v>
      </c>
    </row>
    <row r="238" spans="1:9" ht="110.25" x14ac:dyDescent="0.25">
      <c r="A238" s="5" t="s">
        <v>48</v>
      </c>
      <c r="B238" s="9" t="s">
        <v>108</v>
      </c>
      <c r="C238" s="11" t="s">
        <v>23</v>
      </c>
      <c r="D238" s="12">
        <v>2</v>
      </c>
      <c r="E238" s="14">
        <v>0</v>
      </c>
      <c r="F238" s="14">
        <v>0</v>
      </c>
      <c r="G238" s="14">
        <f t="shared" si="16"/>
        <v>0</v>
      </c>
      <c r="H238" s="15"/>
      <c r="I238" s="14">
        <f t="shared" si="17"/>
        <v>0</v>
      </c>
    </row>
    <row r="239" spans="1:9" ht="346.5" x14ac:dyDescent="0.25">
      <c r="A239" s="5" t="s">
        <v>50</v>
      </c>
      <c r="B239" s="9" t="s">
        <v>103</v>
      </c>
      <c r="C239" s="11" t="s">
        <v>23</v>
      </c>
      <c r="D239" s="12">
        <v>2</v>
      </c>
      <c r="E239" s="14">
        <v>0</v>
      </c>
      <c r="F239" s="14">
        <v>0</v>
      </c>
      <c r="G239" s="14">
        <f t="shared" si="16"/>
        <v>0</v>
      </c>
      <c r="H239" s="15"/>
      <c r="I239" s="14">
        <f t="shared" si="17"/>
        <v>0</v>
      </c>
    </row>
    <row r="240" spans="1:9" x14ac:dyDescent="0.25">
      <c r="A240" s="53"/>
      <c r="B240" s="54"/>
      <c r="C240" s="54"/>
      <c r="D240" s="54"/>
      <c r="E240" s="55"/>
      <c r="F240" s="18" t="s">
        <v>49</v>
      </c>
      <c r="G240" s="18">
        <f>SUM(G210:G239)</f>
        <v>0</v>
      </c>
      <c r="H240" s="19" t="s">
        <v>22</v>
      </c>
      <c r="I240" s="20">
        <f>SUM(I210:I239)</f>
        <v>0</v>
      </c>
    </row>
    <row r="241" spans="2:9" ht="31.5" x14ac:dyDescent="0.25">
      <c r="F241" s="44" t="s">
        <v>132</v>
      </c>
      <c r="G241" s="46">
        <f>G48+G70+G98+G119+G139+G170+G206+G240</f>
        <v>0</v>
      </c>
      <c r="H241" s="45" t="s">
        <v>131</v>
      </c>
      <c r="I241" s="46">
        <f>I48+I70+I98+I119+I139+I170+I206+I240</f>
        <v>0</v>
      </c>
    </row>
    <row r="244" spans="2:9" ht="20.25" x14ac:dyDescent="0.3">
      <c r="B244" s="52" t="s">
        <v>157</v>
      </c>
    </row>
  </sheetData>
  <mergeCells count="16">
    <mergeCell ref="B2:I2"/>
    <mergeCell ref="K41:L41"/>
    <mergeCell ref="K50:L50"/>
    <mergeCell ref="B49:I49"/>
    <mergeCell ref="A70:E70"/>
    <mergeCell ref="B71:I71"/>
    <mergeCell ref="A98:E98"/>
    <mergeCell ref="B99:I99"/>
    <mergeCell ref="A119:E119"/>
    <mergeCell ref="B120:I120"/>
    <mergeCell ref="A240:E240"/>
    <mergeCell ref="B140:I140"/>
    <mergeCell ref="A170:E170"/>
    <mergeCell ref="B171:I171"/>
    <mergeCell ref="A206:E206"/>
    <mergeCell ref="B207:I207"/>
  </mergeCells>
  <phoneticPr fontId="2" type="noConversion"/>
  <pageMargins left="0.23622047244094491" right="0.23622047244094491" top="0.74803149606299213" bottom="0.35433070866141736" header="0.31496062992125984" footer="0.31496062992125984"/>
  <pageSetup paperSize="9" scale="63" fitToHeight="0" orientation="landscape" r:id="rId1"/>
  <headerFooter>
    <oddFooter>&amp;C&amp;P&amp;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Zakup pomocy dydaktycznych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2024-01-08T11:49:27Z</cp:lastPrinted>
  <dcterms:created xsi:type="dcterms:W3CDTF">2016-10-11T09:18:05Z</dcterms:created>
  <dcterms:modified xsi:type="dcterms:W3CDTF">2024-01-24T12:57:21Z</dcterms:modified>
</cp:coreProperties>
</file>